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13.12.-17.12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Q15" i="2"/>
  <c r="P15" i="2"/>
  <c r="S11" i="2"/>
  <c r="S9" i="2"/>
  <c r="S15" i="2"/>
  <c r="I11" i="2" l="1"/>
  <c r="I9" i="2"/>
  <c r="S27" i="2" l="1"/>
  <c r="S25" i="2"/>
  <c r="I26" i="2"/>
  <c r="I27" i="2"/>
  <c r="R48" i="2" l="1"/>
  <c r="Q48" i="2"/>
  <c r="P48" i="2"/>
  <c r="H48" i="2"/>
  <c r="G48" i="2"/>
  <c r="F48" i="2"/>
  <c r="S43" i="2"/>
  <c r="S42" i="2"/>
  <c r="I42" i="2"/>
  <c r="I48" i="2" s="1"/>
  <c r="S38" i="2"/>
  <c r="R38" i="2"/>
  <c r="Q38" i="2"/>
  <c r="P38" i="2"/>
  <c r="H38" i="2"/>
  <c r="G38" i="2"/>
  <c r="F38" i="2"/>
  <c r="I33" i="2"/>
  <c r="I38" i="2" s="1"/>
  <c r="S31" i="2"/>
  <c r="R31" i="2"/>
  <c r="Q31" i="2"/>
  <c r="P31" i="2"/>
  <c r="H31" i="2"/>
  <c r="G31" i="2"/>
  <c r="F31" i="2"/>
  <c r="I31" i="2"/>
  <c r="R23" i="2"/>
  <c r="Q23" i="2"/>
  <c r="P23" i="2"/>
  <c r="H23" i="2"/>
  <c r="G23" i="2"/>
  <c r="F23" i="2"/>
  <c r="S20" i="2"/>
  <c r="I20" i="2"/>
  <c r="S18" i="2"/>
  <c r="S23" i="2" s="1"/>
  <c r="I18" i="2"/>
  <c r="I23" i="2" s="1"/>
  <c r="H15" i="2"/>
  <c r="G15" i="2"/>
  <c r="F15" i="2"/>
  <c r="I15" i="2"/>
</calcChain>
</file>

<file path=xl/sharedStrings.xml><?xml version="1.0" encoding="utf-8"?>
<sst xmlns="http://schemas.openxmlformats.org/spreadsheetml/2006/main" count="179" uniqueCount="85">
  <si>
    <t>1-4. klašu skolēniem</t>
  </si>
  <si>
    <t>Apstiprinu:</t>
  </si>
  <si>
    <t>PUSDIENU ĒDIENKARTES</t>
  </si>
  <si>
    <t>Datums:</t>
  </si>
  <si>
    <t xml:space="preserve">  Rec/Nr</t>
  </si>
  <si>
    <t>Diena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</si>
  <si>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</si>
  <si>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</si>
  <si>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</si>
  <si>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</si>
  <si>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</si>
  <si>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</si>
  <si>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</si>
  <si>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</si>
  <si>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</si>
  <si>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</si>
  <si>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</si>
  <si>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</si>
  <si>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</si>
  <si>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11.2a</t>
  </si>
  <si>
    <t>0/0.1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</si>
  <si>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</si>
  <si>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</si>
  <si>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</si>
  <si>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</si>
  <si>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</si>
  <si>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</si>
  <si>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</si>
  <si>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</si>
  <si>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des</t>
  </si>
  <si>
    <t>Sīrupa dzēriens</t>
  </si>
  <si>
    <t>10/0</t>
  </si>
  <si>
    <t>3.diena</t>
  </si>
  <si>
    <t>P3</t>
  </si>
  <si>
    <t>Griķi vārīti</t>
  </si>
  <si>
    <t>4.diena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</si>
  <si>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</si>
  <si>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</si>
  <si>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</si>
  <si>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</si>
  <si>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</si>
  <si>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</si>
  <si>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</si>
  <si>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</si>
  <si>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</si>
  <si>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</si>
  <si>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5-9 klašu skolēniem</t>
  </si>
  <si>
    <t>18-36</t>
  </si>
  <si>
    <t>23-37</t>
  </si>
  <si>
    <t>79-144</t>
  </si>
  <si>
    <t>700-960</t>
  </si>
  <si>
    <t>1/0</t>
  </si>
  <si>
    <t>K54</t>
  </si>
  <si>
    <t>Ogu dzēriens</t>
  </si>
  <si>
    <t>Rīgas Pļavnieku pamatskola</t>
  </si>
  <si>
    <t>Cūkgaļas gulašs</t>
  </si>
  <si>
    <t>16.3a</t>
  </si>
  <si>
    <t>Kāpostu-burkānu salāti</t>
  </si>
  <si>
    <t>5/0</t>
  </si>
  <si>
    <t xml:space="preserve">x1 </t>
  </si>
  <si>
    <t>13.2a</t>
  </si>
  <si>
    <t>Makaroni ar sieru un sviestu</t>
  </si>
  <si>
    <t>170/50</t>
  </si>
  <si>
    <t>14.3a</t>
  </si>
  <si>
    <t>Burkānu-sēkliņas salāti</t>
  </si>
  <si>
    <t>3.7.10</t>
  </si>
  <si>
    <t>G7</t>
  </si>
  <si>
    <t>Sautēta vistas gaļa mērcē</t>
  </si>
  <si>
    <t>S3</t>
  </si>
  <si>
    <t>Vitamīnu salāti ar krējumu</t>
  </si>
  <si>
    <t>L35.1</t>
  </si>
  <si>
    <t>Smalkmaizīte</t>
  </si>
  <si>
    <t>1.3.7</t>
  </si>
  <si>
    <t>7.1a</t>
  </si>
  <si>
    <t>Mājas kotlete</t>
  </si>
  <si>
    <t>49.2a</t>
  </si>
  <si>
    <t>Slinkie kāpostu tīteņi</t>
  </si>
  <si>
    <t>250/20</t>
  </si>
  <si>
    <t>0/0.15</t>
  </si>
  <si>
    <t>16.2a</t>
  </si>
  <si>
    <t>Tomāti svaigi</t>
  </si>
  <si>
    <t>6.5a</t>
  </si>
  <si>
    <t>Kefīrs</t>
  </si>
  <si>
    <t>Cūkgaļas guašs</t>
  </si>
  <si>
    <t>13.12-17.12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</si>
</sst>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16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7" fillId="0" borderId="5" xfId="0" applyFont="1" applyBorder="1"/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4" applyFont="1" applyBorder="1"/>
    <xf numFmtId="0" fontId="7" fillId="0" borderId="33" xfId="4" applyFont="1" applyBorder="1"/>
    <xf numFmtId="0" fontId="7" fillId="0" borderId="18" xfId="4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7" fillId="0" borderId="19" xfId="5" applyFont="1" applyBorder="1"/>
    <xf numFmtId="0" fontId="7" fillId="0" borderId="22" xfId="5" applyFont="1" applyBorder="1"/>
    <xf numFmtId="0" fontId="7" fillId="0" borderId="21" xfId="5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8" xfId="6" applyFont="1" applyBorder="1" applyAlignment="1">
      <alignment horizontal="center"/>
    </xf>
    <xf numFmtId="0" fontId="9" fillId="0" borderId="33" xfId="6" applyFont="1" applyBorder="1" applyAlignment="1">
      <alignment horizontal="center"/>
    </xf>
    <xf numFmtId="0" fontId="7" fillId="0" borderId="19" xfId="4" applyFont="1" applyBorder="1"/>
    <xf numFmtId="0" fontId="7" fillId="0" borderId="22" xfId="4" applyFont="1" applyBorder="1"/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19" xfId="2" applyFont="1" applyBorder="1"/>
    <xf numFmtId="0" fontId="9" fillId="0" borderId="22" xfId="2" applyFont="1" applyBorder="1"/>
    <xf numFmtId="0" fontId="9" fillId="0" borderId="22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3" xfId="0" applyFont="1" applyBorder="1"/>
    <xf numFmtId="0" fontId="6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25" xfId="2" applyFont="1" applyBorder="1"/>
    <xf numFmtId="0" fontId="9" fillId="0" borderId="26" xfId="2" applyFont="1" applyBorder="1"/>
    <xf numFmtId="0" fontId="9" fillId="0" borderId="27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9" xfId="1" applyFont="1" applyBorder="1"/>
    <xf numFmtId="0" fontId="9" fillId="0" borderId="20" xfId="1" applyFont="1" applyBorder="1"/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9" fillId="0" borderId="5" xfId="2" applyFont="1" applyBorder="1"/>
    <xf numFmtId="0" fontId="9" fillId="0" borderId="11" xfId="2" applyFont="1" applyBorder="1"/>
    <xf numFmtId="0" fontId="9" fillId="0" borderId="13" xfId="2" applyFont="1" applyBorder="1"/>
    <xf numFmtId="0" fontId="9" fillId="0" borderId="5" xfId="2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10" fillId="0" borderId="5" xfId="0" applyNumberFormat="1" applyFont="1" applyBorder="1"/>
    <xf numFmtId="0" fontId="10" fillId="0" borderId="11" xfId="0" applyFont="1" applyBorder="1"/>
    <xf numFmtId="0" fontId="10" fillId="0" borderId="5" xfId="0" applyFont="1" applyBorder="1"/>
    <xf numFmtId="0" fontId="10" fillId="0" borderId="10" xfId="0" applyFont="1" applyBorder="1"/>
    <xf numFmtId="0" fontId="11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0" fontId="13" fillId="0" borderId="11" xfId="0" applyFont="1" applyFill="1" applyBorder="1"/>
    <xf numFmtId="0" fontId="13" fillId="0" borderId="10" xfId="0" applyFont="1" applyBorder="1"/>
    <xf numFmtId="0" fontId="11" fillId="0" borderId="10" xfId="0" applyFont="1" applyBorder="1"/>
    <xf numFmtId="0" fontId="9" fillId="0" borderId="21" xfId="2" applyFont="1" applyBorder="1" applyAlignment="1">
      <alignment horizontal="center"/>
    </xf>
    <xf numFmtId="0" fontId="9" fillId="0" borderId="20" xfId="2" applyFont="1" applyBorder="1"/>
    <xf numFmtId="0" fontId="7" fillId="0" borderId="34" xfId="4" applyFont="1" applyBorder="1"/>
    <xf numFmtId="0" fontId="7" fillId="0" borderId="21" xfId="0" applyFont="1" applyBorder="1" applyAlignment="1"/>
    <xf numFmtId="0" fontId="7" fillId="0" borderId="21" xfId="0" applyFont="1" applyBorder="1"/>
    <xf numFmtId="0" fontId="7" fillId="0" borderId="19" xfId="1" applyFont="1" applyBorder="1"/>
    <xf numFmtId="0" fontId="7" fillId="0" borderId="22" xfId="1" applyFont="1" applyBorder="1"/>
    <xf numFmtId="0" fontId="7" fillId="0" borderId="21" xfId="1" applyFont="1" applyBorder="1"/>
    <xf numFmtId="0" fontId="7" fillId="0" borderId="20" xfId="4" applyFont="1" applyBorder="1"/>
    <xf numFmtId="0" fontId="9" fillId="0" borderId="21" xfId="2" applyFont="1" applyBorder="1"/>
    <xf numFmtId="0" fontId="9" fillId="0" borderId="9" xfId="2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9" xfId="2" applyFont="1" applyBorder="1"/>
    <xf numFmtId="0" fontId="7" fillId="0" borderId="13" xfId="0" applyFont="1" applyBorder="1"/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5" xfId="2" applyFont="1" applyBorder="1"/>
    <xf numFmtId="0" fontId="9" fillId="0" borderId="16" xfId="2" applyFont="1" applyBorder="1"/>
    <xf numFmtId="0" fontId="9" fillId="0" borderId="14" xfId="2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1" applyFont="1" applyBorder="1"/>
    <xf numFmtId="0" fontId="7" fillId="0" borderId="34" xfId="1" applyFont="1" applyBorder="1"/>
    <xf numFmtId="0" fontId="7" fillId="0" borderId="18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9" fontId="9" fillId="0" borderId="21" xfId="2" applyNumberFormat="1" applyFont="1" applyBorder="1" applyAlignment="1">
      <alignment horizontal="center"/>
    </xf>
    <xf numFmtId="0" fontId="9" fillId="0" borderId="29" xfId="2" applyFont="1" applyBorder="1"/>
    <xf numFmtId="2" fontId="9" fillId="0" borderId="21" xfId="2" applyNumberFormat="1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49" fontId="9" fillId="0" borderId="19" xfId="2" applyNumberFormat="1" applyFont="1" applyBorder="1" applyAlignment="1">
      <alignment horizontal="center"/>
    </xf>
    <xf numFmtId="0" fontId="9" fillId="0" borderId="36" xfId="2" applyFont="1" applyBorder="1"/>
    <xf numFmtId="0" fontId="7" fillId="0" borderId="28" xfId="1" applyFont="1" applyBorder="1"/>
    <xf numFmtId="0" fontId="7" fillId="0" borderId="20" xfId="1" applyFont="1" applyBorder="1"/>
    <xf numFmtId="0" fontId="7" fillId="0" borderId="23" xfId="0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18" xfId="1" applyFont="1" applyBorder="1"/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/>
    <xf numFmtId="0" fontId="7" fillId="0" borderId="9" xfId="0" applyFont="1" applyBorder="1"/>
    <xf numFmtId="0" fontId="12" fillId="0" borderId="13" xfId="0" applyFont="1" applyBorder="1"/>
    <xf numFmtId="0" fontId="11" fillId="0" borderId="5" xfId="0" applyFont="1" applyBorder="1" applyAlignment="1">
      <alignment horizontal="center"/>
    </xf>
    <xf numFmtId="0" fontId="12" fillId="0" borderId="11" xfId="0" applyFont="1" applyBorder="1"/>
    <xf numFmtId="0" fontId="5" fillId="0" borderId="13" xfId="0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9" xfId="3" applyFont="1" applyBorder="1"/>
    <xf numFmtId="0" fontId="9" fillId="0" borderId="20" xfId="3" applyFont="1" applyBorder="1"/>
    <xf numFmtId="0" fontId="9" fillId="0" borderId="22" xfId="3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28" xfId="2" applyFont="1" applyBorder="1"/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4" fillId="0" borderId="13" xfId="2" applyFont="1" applyBorder="1"/>
    <xf numFmtId="0" fontId="9" fillId="0" borderId="10" xfId="2" applyFont="1" applyBorder="1"/>
    <xf numFmtId="0" fontId="7" fillId="0" borderId="10" xfId="0" applyFont="1" applyBorder="1"/>
    <xf numFmtId="0" fontId="1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18" xfId="0" applyFont="1" applyBorder="1"/>
    <xf numFmtId="0" fontId="7" fillId="0" borderId="22" xfId="0" applyFont="1" applyBorder="1"/>
    <xf numFmtId="0" fontId="9" fillId="0" borderId="35" xfId="2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1" xfId="0" applyFont="1" applyBorder="1" applyAlignment="1"/>
  </cellXfs>
  <cellStyles count="7">
    <cellStyle name="Normal" xfId="0" builtinId="0"/>
    <cellStyle name="Normal 2" xfId="1"/>
    <cellStyle name="Normal 2_Puskin 3cov ned" xfId="4"/>
    <cellStyle name="Normal 2_Puskin 4cov ned" xfId="5"/>
    <cellStyle name="Normal_Sheet1" xfId="2"/>
    <cellStyle name="Normal_Sheet1_Puskin 4cov ned" xfId="6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zoomScaleNormal="100" zoomScaleSheetLayoutView="100" workbookViewId="0">
      <selection activeCell="R9" sqref="R9"/>
    </sheetView>
  </sheetViews>
  <sheetFormatPr defaultRowHeight="15.75" x14ac:dyDescent="0.25"/>
  <cols>
    <col min="1" max="1" width="9.85546875" style="2" customWidth="1"/>
    <col min="2" max="2" width="9.140625" style="2"/>
    <col min="3" max="3" width="17" style="2" customWidth="1"/>
    <col min="4" max="4" width="7.28515625" style="2" customWidth="1"/>
    <col min="5" max="5" width="10.7109375" style="2" customWidth="1"/>
    <col min="6" max="9" width="9.140625" style="2"/>
    <col min="10" max="10" width="7.7109375" style="2" customWidth="1"/>
    <col min="11" max="12" width="9.140625" style="2"/>
    <col min="13" max="13" width="17.42578125" style="2" customWidth="1"/>
    <col min="14" max="14" width="6.28515625" style="2" customWidth="1"/>
    <col min="15" max="15" width="10.85546875" style="2" customWidth="1"/>
    <col min="16" max="18" width="9.140625" style="2"/>
    <col min="19" max="19" width="9" style="2" customWidth="1"/>
    <col min="20" max="20" width="8.42578125" style="2" customWidth="1"/>
    <col min="21" max="16384" width="9.140625" style="2"/>
  </cols>
  <sheetData>
    <row r="1" spans="1:20" x14ac:dyDescent="0.25">
      <c r="A1" s="1" t="s">
        <v>2</v>
      </c>
      <c r="D1" s="1" t="s">
        <v>54</v>
      </c>
      <c r="I1" s="2" t="s">
        <v>1</v>
      </c>
      <c r="K1" s="1" t="s">
        <v>2</v>
      </c>
      <c r="O1" s="1" t="s">
        <v>54</v>
      </c>
      <c r="S1" s="2" t="s">
        <v>1</v>
      </c>
    </row>
    <row r="2" spans="1:20" x14ac:dyDescent="0.25">
      <c r="B2" s="1"/>
      <c r="C2" s="1"/>
      <c r="G2" s="3"/>
      <c r="H2" s="3"/>
      <c r="L2" s="1"/>
      <c r="M2" s="1"/>
      <c r="N2" s="1"/>
      <c r="P2" s="3"/>
      <c r="Q2" s="3"/>
      <c r="R2" s="3"/>
    </row>
    <row r="3" spans="1:20" ht="16.5" thickBot="1" x14ac:dyDescent="0.3">
      <c r="A3" s="4" t="s">
        <v>0</v>
      </c>
      <c r="B3" s="4"/>
      <c r="D3" s="165" t="s">
        <v>3</v>
      </c>
      <c r="E3" s="2" t="s">
        <v>84</v>
      </c>
      <c r="F3" s="1"/>
      <c r="K3" s="4" t="s">
        <v>46</v>
      </c>
      <c r="L3" s="4"/>
      <c r="O3" s="2" t="s">
        <v>3</v>
      </c>
      <c r="P3" s="2" t="s">
        <v>84</v>
      </c>
      <c r="Q3" s="1"/>
    </row>
    <row r="4" spans="1:20" ht="16.5" thickBot="1" x14ac:dyDescent="0.3">
      <c r="E4" s="165"/>
    </row>
    <row r="5" spans="1:20" ht="16.5" thickBot="1" x14ac:dyDescent="0.3">
      <c r="A5" s="5" t="s">
        <v>4</v>
      </c>
      <c r="B5" s="6" t="s">
        <v>5</v>
      </c>
      <c r="C5" s="7"/>
      <c r="D5" s="5" t="s">
        <v>6</v>
      </c>
      <c r="E5" s="5" t="s">
        <v>7</v>
      </c>
      <c r="F5" s="7" t="s">
        <v>8</v>
      </c>
      <c r="G5" s="7"/>
      <c r="H5" s="8"/>
      <c r="I5" s="9" t="s">
        <v>9</v>
      </c>
      <c r="J5" s="10" t="s">
        <v>10</v>
      </c>
      <c r="K5" s="5" t="s">
        <v>4</v>
      </c>
      <c r="L5" s="6" t="s">
        <v>5</v>
      </c>
      <c r="M5" s="7"/>
      <c r="N5" s="5" t="s">
        <v>6</v>
      </c>
      <c r="O5" s="5" t="s">
        <v>7</v>
      </c>
      <c r="P5" s="7" t="s">
        <v>8</v>
      </c>
      <c r="Q5" s="7"/>
      <c r="R5" s="8"/>
      <c r="S5" s="9" t="s">
        <v>9</v>
      </c>
      <c r="T5" s="10" t="s">
        <v>10</v>
      </c>
    </row>
    <row r="6" spans="1:20" ht="16.5" thickBot="1" x14ac:dyDescent="0.3">
      <c r="A6" s="11"/>
      <c r="B6" s="12" t="s">
        <v>11</v>
      </c>
      <c r="C6" s="13"/>
      <c r="D6" s="14"/>
      <c r="E6" s="15" t="s">
        <v>12</v>
      </c>
      <c r="F6" s="16" t="s">
        <v>13</v>
      </c>
      <c r="G6" s="17" t="s">
        <v>14</v>
      </c>
      <c r="H6" s="18" t="s">
        <v>15</v>
      </c>
      <c r="I6" s="19" t="s">
        <v>16</v>
      </c>
      <c r="J6" s="19" t="s">
        <v>17</v>
      </c>
      <c r="K6" s="11"/>
      <c r="L6" s="12" t="s">
        <v>11</v>
      </c>
      <c r="M6" s="13"/>
      <c r="N6" s="14"/>
      <c r="O6" s="15" t="s">
        <v>12</v>
      </c>
      <c r="P6" s="16" t="s">
        <v>13</v>
      </c>
      <c r="Q6" s="17" t="s">
        <v>14</v>
      </c>
      <c r="R6" s="18" t="s">
        <v>15</v>
      </c>
      <c r="S6" s="19" t="s">
        <v>16</v>
      </c>
      <c r="T6" s="19" t="s">
        <v>17</v>
      </c>
    </row>
    <row r="7" spans="1:20" ht="16.5" thickBot="1" x14ac:dyDescent="0.3">
      <c r="A7" s="20"/>
      <c r="B7" s="17" t="s">
        <v>18</v>
      </c>
      <c r="C7" s="21"/>
      <c r="D7" s="20"/>
      <c r="E7" s="20"/>
      <c r="F7" s="20"/>
      <c r="G7" s="22"/>
      <c r="H7" s="20"/>
      <c r="I7" s="23"/>
      <c r="J7" s="24"/>
      <c r="K7" s="20"/>
      <c r="L7" s="17" t="s">
        <v>18</v>
      </c>
      <c r="M7" s="21"/>
      <c r="N7" s="20"/>
      <c r="O7" s="20"/>
      <c r="P7" s="25"/>
      <c r="Q7" s="22"/>
      <c r="R7" s="20"/>
      <c r="S7" s="23"/>
      <c r="T7" s="23"/>
    </row>
    <row r="8" spans="1:20" x14ac:dyDescent="0.25">
      <c r="A8" s="26" t="s">
        <v>19</v>
      </c>
      <c r="B8" s="27" t="s">
        <v>55</v>
      </c>
      <c r="C8" s="28"/>
      <c r="D8" s="26">
        <v>1.7</v>
      </c>
      <c r="E8" s="29">
        <v>100</v>
      </c>
      <c r="F8" s="26">
        <v>9.94</v>
      </c>
      <c r="G8" s="26">
        <v>18.41</v>
      </c>
      <c r="H8" s="30">
        <v>5.84</v>
      </c>
      <c r="I8" s="30">
        <v>240.2</v>
      </c>
      <c r="J8" s="30" t="s">
        <v>20</v>
      </c>
      <c r="K8" s="26" t="s">
        <v>19</v>
      </c>
      <c r="L8" s="27" t="s">
        <v>83</v>
      </c>
      <c r="M8" s="28"/>
      <c r="N8" s="26">
        <v>1.7</v>
      </c>
      <c r="O8" s="29">
        <v>100</v>
      </c>
      <c r="P8" s="26">
        <v>9.94</v>
      </c>
      <c r="Q8" s="26">
        <v>18.41</v>
      </c>
      <c r="R8" s="30">
        <v>5.84</v>
      </c>
      <c r="S8" s="31">
        <v>240.2</v>
      </c>
      <c r="T8" s="30" t="s">
        <v>20</v>
      </c>
    </row>
    <row r="9" spans="1:20" x14ac:dyDescent="0.25">
      <c r="A9" s="32" t="s">
        <v>56</v>
      </c>
      <c r="B9" s="33" t="s">
        <v>57</v>
      </c>
      <c r="C9" s="34"/>
      <c r="D9" s="35"/>
      <c r="E9" s="36">
        <v>50</v>
      </c>
      <c r="F9" s="31">
        <v>0.96</v>
      </c>
      <c r="G9" s="32">
        <v>2.2400000000000002</v>
      </c>
      <c r="H9" s="32">
        <v>3.44</v>
      </c>
      <c r="I9" s="37">
        <f>(F9+H9)*4+G9*9</f>
        <v>37.760000000000005</v>
      </c>
      <c r="J9" s="38"/>
      <c r="K9" s="32" t="s">
        <v>56</v>
      </c>
      <c r="L9" s="33" t="s">
        <v>57</v>
      </c>
      <c r="M9" s="34"/>
      <c r="N9" s="35"/>
      <c r="O9" s="36">
        <v>80</v>
      </c>
      <c r="P9" s="31">
        <v>1.24</v>
      </c>
      <c r="Q9" s="32">
        <v>3.58</v>
      </c>
      <c r="R9" s="31">
        <v>5.51</v>
      </c>
      <c r="S9" s="39">
        <f>(P9+R9)*4+Q9*9</f>
        <v>59.22</v>
      </c>
      <c r="T9" s="38"/>
    </row>
    <row r="10" spans="1:20" x14ac:dyDescent="0.25">
      <c r="A10" s="40" t="s">
        <v>29</v>
      </c>
      <c r="B10" s="41" t="s">
        <v>43</v>
      </c>
      <c r="C10" s="42"/>
      <c r="D10" s="43"/>
      <c r="E10" s="43">
        <v>200</v>
      </c>
      <c r="F10" s="31"/>
      <c r="G10" s="31"/>
      <c r="H10" s="44">
        <v>4.99</v>
      </c>
      <c r="I10" s="45">
        <v>35.96</v>
      </c>
      <c r="J10" s="31" t="s">
        <v>58</v>
      </c>
      <c r="K10" s="40" t="s">
        <v>29</v>
      </c>
      <c r="L10" s="41" t="s">
        <v>43</v>
      </c>
      <c r="M10" s="42"/>
      <c r="N10" s="43"/>
      <c r="O10" s="43">
        <v>200</v>
      </c>
      <c r="P10" s="31"/>
      <c r="Q10" s="31"/>
      <c r="R10" s="31">
        <v>4.99</v>
      </c>
      <c r="S10" s="46">
        <v>35.96</v>
      </c>
      <c r="T10" s="31" t="s">
        <v>58</v>
      </c>
    </row>
    <row r="11" spans="1:20" x14ac:dyDescent="0.25">
      <c r="A11" s="32" t="s">
        <v>59</v>
      </c>
      <c r="B11" s="47" t="s">
        <v>22</v>
      </c>
      <c r="C11" s="48"/>
      <c r="D11" s="49">
        <v>1</v>
      </c>
      <c r="E11" s="50">
        <v>30</v>
      </c>
      <c r="F11" s="31">
        <v>2.16</v>
      </c>
      <c r="G11" s="51">
        <v>0.3</v>
      </c>
      <c r="H11" s="32">
        <v>13.56</v>
      </c>
      <c r="I11" s="31">
        <f>(F11+H11)*4+G11*9</f>
        <v>65.58</v>
      </c>
      <c r="J11" s="31"/>
      <c r="K11" s="32" t="s">
        <v>59</v>
      </c>
      <c r="L11" s="47" t="s">
        <v>22</v>
      </c>
      <c r="M11" s="48"/>
      <c r="N11" s="49">
        <v>1</v>
      </c>
      <c r="O11" s="50">
        <v>30</v>
      </c>
      <c r="P11" s="31">
        <v>2.16</v>
      </c>
      <c r="Q11" s="51">
        <v>0.3</v>
      </c>
      <c r="R11" s="31">
        <v>13.56</v>
      </c>
      <c r="S11" s="36">
        <f>(P11+R11)*4+Q11*9</f>
        <v>65.58</v>
      </c>
      <c r="T11" s="31"/>
    </row>
    <row r="12" spans="1:20" x14ac:dyDescent="0.25">
      <c r="A12" s="32"/>
      <c r="B12" s="47"/>
      <c r="C12" s="48"/>
      <c r="D12" s="49"/>
      <c r="E12" s="50"/>
      <c r="F12" s="31"/>
      <c r="G12" s="51"/>
      <c r="H12" s="32"/>
      <c r="I12" s="31"/>
      <c r="J12" s="31"/>
      <c r="K12" s="32"/>
      <c r="L12" s="47"/>
      <c r="M12" s="48"/>
      <c r="N12" s="49"/>
      <c r="O12" s="50"/>
      <c r="P12" s="31"/>
      <c r="Q12" s="51"/>
      <c r="R12" s="31"/>
      <c r="S12" s="36"/>
      <c r="T12" s="31"/>
    </row>
    <row r="13" spans="1:20" x14ac:dyDescent="0.25">
      <c r="A13" s="52"/>
      <c r="B13" s="53"/>
      <c r="C13" s="54"/>
      <c r="D13" s="55"/>
      <c r="E13" s="56"/>
      <c r="F13" s="31"/>
      <c r="G13" s="31"/>
      <c r="H13" s="44"/>
      <c r="I13" s="31"/>
      <c r="J13" s="36"/>
      <c r="K13" s="57"/>
      <c r="L13" s="58"/>
      <c r="M13" s="59"/>
      <c r="N13" s="57"/>
      <c r="O13" s="60"/>
      <c r="P13" s="57"/>
      <c r="Q13" s="57"/>
      <c r="R13" s="61"/>
      <c r="S13" s="38"/>
      <c r="T13" s="61"/>
    </row>
    <row r="14" spans="1:20" ht="16.5" thickBot="1" x14ac:dyDescent="0.3">
      <c r="A14" s="62"/>
      <c r="B14" s="63"/>
      <c r="C14" s="64"/>
      <c r="D14" s="65"/>
      <c r="E14" s="66"/>
      <c r="F14" s="67"/>
      <c r="G14" s="67"/>
      <c r="H14" s="68"/>
      <c r="I14" s="69"/>
      <c r="J14" s="70"/>
      <c r="K14" s="38"/>
      <c r="L14" s="71"/>
      <c r="M14" s="72"/>
      <c r="N14" s="73"/>
      <c r="O14" s="74"/>
      <c r="P14" s="31"/>
      <c r="Q14" s="32"/>
      <c r="R14" s="31"/>
      <c r="S14" s="31"/>
      <c r="T14" s="39"/>
    </row>
    <row r="15" spans="1:20" ht="16.5" thickBot="1" x14ac:dyDescent="0.3">
      <c r="A15" s="75"/>
      <c r="B15" s="76"/>
      <c r="C15" s="77"/>
      <c r="D15" s="78"/>
      <c r="E15" s="79"/>
      <c r="F15" s="10">
        <f>SUM(F8:F14)</f>
        <v>13.059999999999999</v>
      </c>
      <c r="G15" s="10">
        <f>SUM(G8:G14)</f>
        <v>20.95</v>
      </c>
      <c r="H15" s="80">
        <f>SUM(H8:H14)</f>
        <v>27.83</v>
      </c>
      <c r="I15" s="80">
        <f>SUM(I8:I14)</f>
        <v>379.49999999999994</v>
      </c>
      <c r="J15" s="81"/>
      <c r="K15" s="75"/>
      <c r="L15" s="76"/>
      <c r="M15" s="77"/>
      <c r="N15" s="78"/>
      <c r="O15" s="79"/>
      <c r="P15" s="10">
        <f>SUM(P8:P14)</f>
        <v>13.34</v>
      </c>
      <c r="Q15" s="10">
        <f>SUM(Q8:Q14)</f>
        <v>22.290000000000003</v>
      </c>
      <c r="R15" s="80">
        <f>SUM(R8:R14)</f>
        <v>29.9</v>
      </c>
      <c r="S15" s="80">
        <f>SUM(S8:S14)</f>
        <v>400.95999999999992</v>
      </c>
      <c r="T15" s="81"/>
    </row>
    <row r="16" spans="1:20" ht="16.5" thickBot="1" x14ac:dyDescent="0.3">
      <c r="A16" s="75"/>
      <c r="B16" s="17" t="s">
        <v>23</v>
      </c>
      <c r="C16" s="21"/>
      <c r="D16" s="82"/>
      <c r="E16" s="20" t="s">
        <v>24</v>
      </c>
      <c r="F16" s="83" t="s">
        <v>25</v>
      </c>
      <c r="G16" s="84" t="s">
        <v>26</v>
      </c>
      <c r="H16" s="85" t="s">
        <v>27</v>
      </c>
      <c r="I16" s="86" t="s">
        <v>28</v>
      </c>
      <c r="J16" s="87"/>
      <c r="K16" s="20"/>
      <c r="L16" s="17" t="s">
        <v>23</v>
      </c>
      <c r="M16" s="88"/>
      <c r="N16" s="89"/>
      <c r="O16" s="90"/>
      <c r="P16" s="91" t="s">
        <v>47</v>
      </c>
      <c r="Q16" s="92" t="s">
        <v>48</v>
      </c>
      <c r="R16" s="91" t="s">
        <v>49</v>
      </c>
      <c r="S16" s="93" t="s">
        <v>50</v>
      </c>
      <c r="T16" s="94"/>
    </row>
    <row r="17" spans="1:20" x14ac:dyDescent="0.25">
      <c r="A17" s="95" t="s">
        <v>60</v>
      </c>
      <c r="B17" s="96" t="s">
        <v>61</v>
      </c>
      <c r="C17" s="96"/>
      <c r="D17" s="95">
        <v>1.7</v>
      </c>
      <c r="E17" s="31" t="s">
        <v>62</v>
      </c>
      <c r="F17" s="31">
        <v>19.489999999999998</v>
      </c>
      <c r="G17" s="32">
        <v>16.61</v>
      </c>
      <c r="H17" s="31">
        <v>47.42</v>
      </c>
      <c r="I17" s="36">
        <v>416.89</v>
      </c>
      <c r="J17" s="36"/>
      <c r="K17" s="95" t="s">
        <v>60</v>
      </c>
      <c r="L17" s="96" t="s">
        <v>61</v>
      </c>
      <c r="M17" s="96"/>
      <c r="N17" s="95">
        <v>1.7</v>
      </c>
      <c r="O17" s="31" t="s">
        <v>62</v>
      </c>
      <c r="P17" s="31">
        <v>19.489999999999998</v>
      </c>
      <c r="Q17" s="32">
        <v>16.61</v>
      </c>
      <c r="R17" s="31">
        <v>47.42</v>
      </c>
      <c r="S17" s="36">
        <v>416.89</v>
      </c>
      <c r="T17" s="36"/>
    </row>
    <row r="18" spans="1:20" x14ac:dyDescent="0.25">
      <c r="A18" s="31" t="s">
        <v>63</v>
      </c>
      <c r="B18" s="47" t="s">
        <v>64</v>
      </c>
      <c r="C18" s="97"/>
      <c r="D18" s="35" t="s">
        <v>65</v>
      </c>
      <c r="E18" s="50">
        <v>50</v>
      </c>
      <c r="F18" s="50">
        <v>1.69</v>
      </c>
      <c r="G18" s="32">
        <v>7.48</v>
      </c>
      <c r="H18" s="31">
        <v>2.99</v>
      </c>
      <c r="I18" s="36">
        <f>(F18+H18)*4+G18*9</f>
        <v>86.04</v>
      </c>
      <c r="J18" s="98"/>
      <c r="K18" s="99" t="s">
        <v>63</v>
      </c>
      <c r="L18" s="47" t="s">
        <v>64</v>
      </c>
      <c r="M18" s="97"/>
      <c r="N18" s="35" t="s">
        <v>65</v>
      </c>
      <c r="O18" s="50">
        <v>80</v>
      </c>
      <c r="P18" s="50">
        <v>2.71</v>
      </c>
      <c r="Q18" s="32">
        <v>11.97</v>
      </c>
      <c r="R18" s="31">
        <v>4.78</v>
      </c>
      <c r="S18" s="36">
        <f>(P18+R18)*4+Q18*9</f>
        <v>137.69</v>
      </c>
      <c r="T18" s="36"/>
    </row>
    <row r="19" spans="1:20" x14ac:dyDescent="0.25">
      <c r="A19" s="32" t="s">
        <v>29</v>
      </c>
      <c r="B19" s="100" t="s">
        <v>30</v>
      </c>
      <c r="C19" s="101"/>
      <c r="D19" s="102"/>
      <c r="E19" s="31">
        <v>200</v>
      </c>
      <c r="F19" s="31"/>
      <c r="G19" s="99"/>
      <c r="H19" s="31">
        <v>20.100000000000001</v>
      </c>
      <c r="I19" s="31">
        <v>80.400000000000006</v>
      </c>
      <c r="J19" s="36" t="s">
        <v>31</v>
      </c>
      <c r="K19" s="32" t="s">
        <v>29</v>
      </c>
      <c r="L19" s="100" t="s">
        <v>30</v>
      </c>
      <c r="M19" s="101"/>
      <c r="N19" s="73"/>
      <c r="O19" s="31">
        <v>200</v>
      </c>
      <c r="P19" s="31"/>
      <c r="Q19" s="99"/>
      <c r="R19" s="31">
        <v>20.100000000000001</v>
      </c>
      <c r="S19" s="31">
        <v>80.400000000000006</v>
      </c>
      <c r="T19" s="36" t="s">
        <v>31</v>
      </c>
    </row>
    <row r="20" spans="1:20" x14ac:dyDescent="0.25">
      <c r="A20" s="31" t="s">
        <v>59</v>
      </c>
      <c r="B20" s="47" t="s">
        <v>22</v>
      </c>
      <c r="C20" s="103"/>
      <c r="D20" s="49">
        <v>1</v>
      </c>
      <c r="E20" s="50">
        <v>30</v>
      </c>
      <c r="F20" s="31">
        <v>2.16</v>
      </c>
      <c r="G20" s="51">
        <v>0.3</v>
      </c>
      <c r="H20" s="31">
        <v>13.56</v>
      </c>
      <c r="I20" s="36">
        <f>(F20+H20)*4+G20*9</f>
        <v>65.58</v>
      </c>
      <c r="J20" s="36"/>
      <c r="K20" s="31" t="s">
        <v>59</v>
      </c>
      <c r="L20" s="47" t="s">
        <v>22</v>
      </c>
      <c r="M20" s="103"/>
      <c r="N20" s="49">
        <v>1</v>
      </c>
      <c r="O20" s="50">
        <v>30</v>
      </c>
      <c r="P20" s="31">
        <v>2.16</v>
      </c>
      <c r="Q20" s="51">
        <v>0.3</v>
      </c>
      <c r="R20" s="31">
        <v>13.56</v>
      </c>
      <c r="S20" s="36">
        <f>(P20+R20)*4+Q20*9</f>
        <v>65.58</v>
      </c>
      <c r="T20" s="36"/>
    </row>
    <row r="21" spans="1:20" x14ac:dyDescent="0.25">
      <c r="A21" s="52"/>
      <c r="B21" s="53"/>
      <c r="C21" s="54"/>
      <c r="D21" s="55"/>
      <c r="E21" s="56"/>
      <c r="F21" s="31"/>
      <c r="G21" s="31"/>
      <c r="H21" s="36"/>
      <c r="I21" s="36"/>
      <c r="J21" s="36"/>
      <c r="K21" s="104"/>
      <c r="L21" s="96"/>
      <c r="M21" s="96"/>
      <c r="N21" s="95"/>
      <c r="O21" s="55"/>
      <c r="P21" s="31"/>
      <c r="Q21" s="32"/>
      <c r="R21" s="31"/>
      <c r="S21" s="36"/>
      <c r="T21" s="36"/>
    </row>
    <row r="22" spans="1:20" ht="16.5" thickBot="1" x14ac:dyDescent="0.3">
      <c r="A22" s="105"/>
      <c r="B22" s="106"/>
      <c r="C22" s="107"/>
      <c r="D22" s="108"/>
      <c r="E22" s="109"/>
      <c r="F22" s="15"/>
      <c r="G22" s="110"/>
      <c r="H22" s="108"/>
      <c r="I22" s="109"/>
      <c r="J22" s="109"/>
      <c r="K22" s="111"/>
      <c r="L22" s="106"/>
      <c r="M22" s="107"/>
      <c r="N22" s="108"/>
      <c r="O22" s="109"/>
      <c r="P22" s="15"/>
      <c r="Q22" s="110"/>
      <c r="R22" s="108"/>
      <c r="S22" s="109"/>
      <c r="T22" s="109"/>
    </row>
    <row r="23" spans="1:20" ht="16.5" thickBot="1" x14ac:dyDescent="0.3">
      <c r="A23" s="78"/>
      <c r="B23" s="17" t="s">
        <v>32</v>
      </c>
      <c r="C23" s="112"/>
      <c r="D23" s="113"/>
      <c r="E23" s="81"/>
      <c r="F23" s="18">
        <f>SUM(F17:F22)</f>
        <v>23.34</v>
      </c>
      <c r="G23" s="114">
        <f>SUM(G17:G22)</f>
        <v>24.39</v>
      </c>
      <c r="H23" s="10">
        <f>SUM(H17:H22)</f>
        <v>84.070000000000007</v>
      </c>
      <c r="I23" s="80">
        <f>SUM(I17:I22)</f>
        <v>648.91000000000008</v>
      </c>
      <c r="J23" s="81"/>
      <c r="K23" s="75"/>
      <c r="L23" s="17" t="s">
        <v>32</v>
      </c>
      <c r="M23" s="112"/>
      <c r="N23" s="113"/>
      <c r="O23" s="81"/>
      <c r="P23" s="18">
        <f>SUM(P17:P22)</f>
        <v>24.36</v>
      </c>
      <c r="Q23" s="114">
        <f>SUM(Q17:Q22)</f>
        <v>28.88</v>
      </c>
      <c r="R23" s="10">
        <f>SUM(R17:R22)</f>
        <v>85.860000000000014</v>
      </c>
      <c r="S23" s="80">
        <f>SUM(S17:S22)</f>
        <v>700.56</v>
      </c>
      <c r="T23" s="81"/>
    </row>
    <row r="24" spans="1:20" x14ac:dyDescent="0.25">
      <c r="A24" s="52" t="s">
        <v>66</v>
      </c>
      <c r="B24" s="115" t="s">
        <v>67</v>
      </c>
      <c r="C24" s="116"/>
      <c r="D24" s="117">
        <v>1.7</v>
      </c>
      <c r="E24" s="117">
        <v>150</v>
      </c>
      <c r="F24" s="118">
        <v>13.67</v>
      </c>
      <c r="G24" s="118">
        <v>17.89</v>
      </c>
      <c r="H24" s="118">
        <v>8.0299999999999994</v>
      </c>
      <c r="I24" s="118">
        <v>246.46</v>
      </c>
      <c r="J24" s="36" t="s">
        <v>20</v>
      </c>
      <c r="K24" s="52" t="s">
        <v>66</v>
      </c>
      <c r="L24" s="115" t="s">
        <v>67</v>
      </c>
      <c r="M24" s="116"/>
      <c r="N24" s="117">
        <v>1.7</v>
      </c>
      <c r="O24" s="117">
        <v>150</v>
      </c>
      <c r="P24" s="118">
        <v>13.67</v>
      </c>
      <c r="Q24" s="118">
        <v>17.89</v>
      </c>
      <c r="R24" s="118">
        <v>8.0299999999999994</v>
      </c>
      <c r="S24" s="118">
        <v>246.46</v>
      </c>
      <c r="T24" s="36" t="s">
        <v>20</v>
      </c>
    </row>
    <row r="25" spans="1:20" x14ac:dyDescent="0.25">
      <c r="A25" s="31" t="s">
        <v>33</v>
      </c>
      <c r="B25" s="119" t="s">
        <v>34</v>
      </c>
      <c r="C25" s="120"/>
      <c r="D25" s="121"/>
      <c r="E25" s="122">
        <v>100</v>
      </c>
      <c r="F25" s="31">
        <v>6</v>
      </c>
      <c r="G25" s="32">
        <v>2.8</v>
      </c>
      <c r="H25" s="31">
        <v>29.57</v>
      </c>
      <c r="I25" s="38">
        <v>167.58</v>
      </c>
      <c r="J25" s="123"/>
      <c r="K25" s="124" t="s">
        <v>68</v>
      </c>
      <c r="L25" s="125" t="s">
        <v>69</v>
      </c>
      <c r="M25" s="101"/>
      <c r="N25" s="31">
        <v>7</v>
      </c>
      <c r="O25" s="95">
        <v>50</v>
      </c>
      <c r="P25" s="95">
        <v>0.6</v>
      </c>
      <c r="Q25" s="126">
        <v>5.2</v>
      </c>
      <c r="R25" s="95">
        <v>6.93</v>
      </c>
      <c r="S25" s="127">
        <f>(P25+R25)*4+Q25*9</f>
        <v>76.92</v>
      </c>
      <c r="T25" s="38"/>
    </row>
    <row r="26" spans="1:20" x14ac:dyDescent="0.25">
      <c r="A26" s="128" t="s">
        <v>68</v>
      </c>
      <c r="B26" s="129" t="s">
        <v>69</v>
      </c>
      <c r="C26" s="101"/>
      <c r="D26" s="31">
        <v>7</v>
      </c>
      <c r="E26" s="95">
        <v>40</v>
      </c>
      <c r="F26" s="95">
        <v>0.48</v>
      </c>
      <c r="G26" s="126">
        <v>4.16</v>
      </c>
      <c r="H26" s="95">
        <v>2.96</v>
      </c>
      <c r="I26" s="127">
        <f>(F26+H26)*4+G26*9</f>
        <v>51.199999999999996</v>
      </c>
      <c r="J26" s="123"/>
      <c r="K26" s="31" t="s">
        <v>33</v>
      </c>
      <c r="L26" s="119" t="s">
        <v>34</v>
      </c>
      <c r="M26" s="120"/>
      <c r="N26" s="121"/>
      <c r="O26" s="122">
        <v>100</v>
      </c>
      <c r="P26" s="31">
        <v>6</v>
      </c>
      <c r="Q26" s="32">
        <v>2.8</v>
      </c>
      <c r="R26" s="31">
        <v>29.57</v>
      </c>
      <c r="S26" s="38">
        <v>167.58</v>
      </c>
      <c r="T26" s="38"/>
    </row>
    <row r="27" spans="1:20" x14ac:dyDescent="0.25">
      <c r="A27" s="32" t="s">
        <v>21</v>
      </c>
      <c r="B27" s="100" t="s">
        <v>22</v>
      </c>
      <c r="C27" s="101"/>
      <c r="D27" s="102">
        <v>1</v>
      </c>
      <c r="E27" s="73">
        <v>15</v>
      </c>
      <c r="F27" s="31">
        <v>1.08</v>
      </c>
      <c r="G27" s="31">
        <v>0.15</v>
      </c>
      <c r="H27" s="31">
        <v>6.77</v>
      </c>
      <c r="I27" s="31">
        <f>(F27+H27)*4+G27*9</f>
        <v>32.75</v>
      </c>
      <c r="J27" s="31"/>
      <c r="K27" s="31" t="s">
        <v>21</v>
      </c>
      <c r="L27" s="100" t="s">
        <v>22</v>
      </c>
      <c r="M27" s="130"/>
      <c r="N27" s="73">
        <v>1</v>
      </c>
      <c r="O27" s="73">
        <v>15</v>
      </c>
      <c r="P27" s="31">
        <v>1.08</v>
      </c>
      <c r="Q27" s="31">
        <v>0.15</v>
      </c>
      <c r="R27" s="31">
        <v>6.77</v>
      </c>
      <c r="S27" s="31">
        <f>(P27+R27)*4+Q27*9</f>
        <v>32.75</v>
      </c>
      <c r="T27" s="31"/>
    </row>
    <row r="28" spans="1:20" x14ac:dyDescent="0.25">
      <c r="A28" s="31" t="s">
        <v>29</v>
      </c>
      <c r="B28" s="131" t="s">
        <v>43</v>
      </c>
      <c r="C28" s="101"/>
      <c r="D28" s="121"/>
      <c r="E28" s="38">
        <v>200</v>
      </c>
      <c r="F28" s="38"/>
      <c r="G28" s="132"/>
      <c r="H28" s="38">
        <v>4.99</v>
      </c>
      <c r="I28" s="36">
        <v>19.96</v>
      </c>
      <c r="J28" s="36" t="s">
        <v>58</v>
      </c>
      <c r="K28" s="31" t="s">
        <v>29</v>
      </c>
      <c r="L28" s="131" t="s">
        <v>43</v>
      </c>
      <c r="M28" s="101"/>
      <c r="N28" s="121"/>
      <c r="O28" s="38">
        <v>200</v>
      </c>
      <c r="P28" s="38"/>
      <c r="Q28" s="132"/>
      <c r="R28" s="38">
        <v>4.99</v>
      </c>
      <c r="S28" s="36">
        <v>19.96</v>
      </c>
      <c r="T28" s="36" t="s">
        <v>58</v>
      </c>
    </row>
    <row r="29" spans="1:20" x14ac:dyDescent="0.25">
      <c r="A29" s="38" t="s">
        <v>70</v>
      </c>
      <c r="B29" s="133" t="s">
        <v>71</v>
      </c>
      <c r="C29" s="120"/>
      <c r="D29" s="134" t="s">
        <v>72</v>
      </c>
      <c r="E29" s="121">
        <v>80</v>
      </c>
      <c r="F29" s="38">
        <v>4.5599999999999996</v>
      </c>
      <c r="G29" s="135">
        <v>4.18</v>
      </c>
      <c r="H29" s="38">
        <v>33.049999999999997</v>
      </c>
      <c r="I29" s="36">
        <v>188.1</v>
      </c>
      <c r="J29" s="36"/>
      <c r="K29" s="38" t="s">
        <v>70</v>
      </c>
      <c r="L29" s="133" t="s">
        <v>71</v>
      </c>
      <c r="M29" s="120"/>
      <c r="N29" s="121" t="s">
        <v>72</v>
      </c>
      <c r="O29" s="121">
        <v>80</v>
      </c>
      <c r="P29" s="38">
        <v>4.5599999999999996</v>
      </c>
      <c r="Q29" s="135">
        <v>4.18</v>
      </c>
      <c r="R29" s="38">
        <v>33.049999999999997</v>
      </c>
      <c r="S29" s="36">
        <v>188.1</v>
      </c>
      <c r="T29" s="31"/>
    </row>
    <row r="30" spans="1:20" ht="16.5" thickBot="1" x14ac:dyDescent="0.3">
      <c r="A30" s="136"/>
      <c r="B30" s="106"/>
      <c r="C30" s="137"/>
      <c r="D30" s="138"/>
      <c r="E30" s="138"/>
      <c r="F30" s="108"/>
      <c r="G30" s="108"/>
      <c r="H30" s="108"/>
      <c r="I30" s="69"/>
      <c r="J30" s="109"/>
      <c r="K30" s="108"/>
      <c r="L30" s="106"/>
      <c r="M30" s="107"/>
      <c r="N30" s="108"/>
      <c r="O30" s="138"/>
      <c r="P30" s="108"/>
      <c r="Q30" s="136"/>
      <c r="R30" s="108"/>
      <c r="S30" s="44"/>
      <c r="T30" s="108"/>
    </row>
    <row r="31" spans="1:20" ht="16.5" thickBot="1" x14ac:dyDescent="0.3">
      <c r="A31" s="113"/>
      <c r="B31" s="17" t="s">
        <v>35</v>
      </c>
      <c r="C31" s="139"/>
      <c r="D31" s="90"/>
      <c r="E31" s="90"/>
      <c r="F31" s="10">
        <f>SUM(F24:F30)</f>
        <v>25.790000000000003</v>
      </c>
      <c r="G31" s="114">
        <f>SUM(G24:G30)</f>
        <v>29.18</v>
      </c>
      <c r="H31" s="10">
        <f>SUM(H24:H30)</f>
        <v>85.37</v>
      </c>
      <c r="I31" s="10">
        <f>SUM(I24:I30)</f>
        <v>706.05000000000007</v>
      </c>
      <c r="J31" s="140"/>
      <c r="K31" s="113"/>
      <c r="L31" s="141"/>
      <c r="M31" s="88"/>
      <c r="N31" s="89"/>
      <c r="O31" s="90"/>
      <c r="P31" s="10">
        <f>SUM(P24:P30)</f>
        <v>25.91</v>
      </c>
      <c r="Q31" s="114">
        <f>SUM(Q24:Q30)</f>
        <v>30.22</v>
      </c>
      <c r="R31" s="10">
        <f>SUM(R24:R30)</f>
        <v>89.34</v>
      </c>
      <c r="S31" s="142">
        <f>SUM(S24:S30)</f>
        <v>731.7700000000001</v>
      </c>
      <c r="T31" s="140"/>
    </row>
    <row r="32" spans="1:20" x14ac:dyDescent="0.25">
      <c r="A32" s="143" t="s">
        <v>73</v>
      </c>
      <c r="B32" s="144" t="s">
        <v>74</v>
      </c>
      <c r="C32" s="145"/>
      <c r="D32" s="143">
        <v>1.7</v>
      </c>
      <c r="E32" s="146">
        <v>70</v>
      </c>
      <c r="F32" s="31">
        <v>12.61</v>
      </c>
      <c r="G32" s="32">
        <v>14.54</v>
      </c>
      <c r="H32" s="31">
        <v>9.98</v>
      </c>
      <c r="I32" s="36">
        <v>227.44</v>
      </c>
      <c r="J32" s="31" t="s">
        <v>20</v>
      </c>
      <c r="K32" s="143" t="s">
        <v>73</v>
      </c>
      <c r="L32" s="144" t="s">
        <v>74</v>
      </c>
      <c r="M32" s="145"/>
      <c r="N32" s="143">
        <v>1.7</v>
      </c>
      <c r="O32" s="146">
        <v>70</v>
      </c>
      <c r="P32" s="31">
        <v>12.61</v>
      </c>
      <c r="Q32" s="32">
        <v>14.54</v>
      </c>
      <c r="R32" s="31">
        <v>9.98</v>
      </c>
      <c r="S32" s="36">
        <v>227.44</v>
      </c>
      <c r="T32" s="31" t="s">
        <v>20</v>
      </c>
    </row>
    <row r="33" spans="1:20" x14ac:dyDescent="0.25">
      <c r="A33" s="31" t="s">
        <v>36</v>
      </c>
      <c r="B33" s="119" t="s">
        <v>37</v>
      </c>
      <c r="C33" s="120"/>
      <c r="D33" s="121">
        <v>7</v>
      </c>
      <c r="E33" s="36">
        <v>150</v>
      </c>
      <c r="F33" s="31">
        <v>3.27</v>
      </c>
      <c r="G33" s="31">
        <v>3.78</v>
      </c>
      <c r="H33" s="32">
        <v>20.43</v>
      </c>
      <c r="I33" s="31">
        <f>(F33+H33)*4+G33*9</f>
        <v>128.82</v>
      </c>
      <c r="J33" s="31"/>
      <c r="K33" s="31" t="s">
        <v>36</v>
      </c>
      <c r="L33" s="119" t="s">
        <v>37</v>
      </c>
      <c r="M33" s="120"/>
      <c r="N33" s="121">
        <v>7</v>
      </c>
      <c r="O33" s="36">
        <v>200</v>
      </c>
      <c r="P33" s="31">
        <v>4.3600000000000003</v>
      </c>
      <c r="Q33" s="31">
        <v>5.04</v>
      </c>
      <c r="R33" s="32">
        <v>27.25</v>
      </c>
      <c r="S33" s="31">
        <v>171.8</v>
      </c>
      <c r="T33" s="31"/>
    </row>
    <row r="34" spans="1:20" x14ac:dyDescent="0.25">
      <c r="A34" s="31" t="s">
        <v>38</v>
      </c>
      <c r="B34" s="119" t="s">
        <v>39</v>
      </c>
      <c r="C34" s="120"/>
      <c r="D34" s="121" t="s">
        <v>40</v>
      </c>
      <c r="E34" s="36">
        <v>50</v>
      </c>
      <c r="F34" s="31">
        <v>0.65</v>
      </c>
      <c r="G34" s="32">
        <v>5.55</v>
      </c>
      <c r="H34" s="32">
        <v>3.73</v>
      </c>
      <c r="I34" s="31">
        <v>67.47</v>
      </c>
      <c r="J34" s="36"/>
      <c r="K34" s="31" t="s">
        <v>38</v>
      </c>
      <c r="L34" s="119" t="s">
        <v>39</v>
      </c>
      <c r="M34" s="120"/>
      <c r="N34" s="121" t="s">
        <v>40</v>
      </c>
      <c r="O34" s="36">
        <v>50</v>
      </c>
      <c r="P34" s="31">
        <v>0.65</v>
      </c>
      <c r="Q34" s="32">
        <v>5.55</v>
      </c>
      <c r="R34" s="32">
        <v>3.73</v>
      </c>
      <c r="S34" s="31">
        <v>67.47</v>
      </c>
      <c r="T34" s="36"/>
    </row>
    <row r="35" spans="1:20" x14ac:dyDescent="0.25">
      <c r="A35" s="124" t="s">
        <v>41</v>
      </c>
      <c r="B35" s="125" t="s">
        <v>42</v>
      </c>
      <c r="C35" s="101"/>
      <c r="D35" s="31">
        <v>7</v>
      </c>
      <c r="E35" s="95">
        <v>50</v>
      </c>
      <c r="F35" s="95">
        <v>0.59</v>
      </c>
      <c r="G35" s="126">
        <v>2.54</v>
      </c>
      <c r="H35" s="95">
        <v>5.74</v>
      </c>
      <c r="I35" s="95">
        <v>48.18</v>
      </c>
      <c r="J35" s="38"/>
      <c r="K35" s="124" t="s">
        <v>41</v>
      </c>
      <c r="L35" s="125" t="s">
        <v>42</v>
      </c>
      <c r="M35" s="101"/>
      <c r="N35" s="31">
        <v>7</v>
      </c>
      <c r="O35" s="95">
        <v>75</v>
      </c>
      <c r="P35" s="95">
        <v>0.89</v>
      </c>
      <c r="Q35" s="126">
        <v>3.81</v>
      </c>
      <c r="R35" s="95">
        <v>8.61</v>
      </c>
      <c r="S35" s="52">
        <v>72.290000000000006</v>
      </c>
      <c r="T35" s="38" t="s">
        <v>51</v>
      </c>
    </row>
    <row r="36" spans="1:20" x14ac:dyDescent="0.25">
      <c r="A36" s="31" t="s">
        <v>52</v>
      </c>
      <c r="B36" s="131" t="s">
        <v>53</v>
      </c>
      <c r="C36" s="101"/>
      <c r="D36" s="121"/>
      <c r="E36" s="38">
        <v>200</v>
      </c>
      <c r="F36" s="38">
        <v>0.43</v>
      </c>
      <c r="G36" s="132"/>
      <c r="H36" s="38">
        <v>29.14</v>
      </c>
      <c r="I36" s="36">
        <v>118.28</v>
      </c>
      <c r="J36" s="36" t="s">
        <v>31</v>
      </c>
      <c r="K36" s="31" t="s">
        <v>52</v>
      </c>
      <c r="L36" s="131" t="s">
        <v>53</v>
      </c>
      <c r="M36" s="101"/>
      <c r="N36" s="121"/>
      <c r="O36" s="38">
        <v>200</v>
      </c>
      <c r="P36" s="38">
        <v>0.43</v>
      </c>
      <c r="Q36" s="132"/>
      <c r="R36" s="38">
        <v>29.14</v>
      </c>
      <c r="S36" s="36">
        <v>118.28</v>
      </c>
      <c r="T36" s="36" t="s">
        <v>31</v>
      </c>
    </row>
    <row r="37" spans="1:20" ht="16.5" thickBot="1" x14ac:dyDescent="0.3">
      <c r="A37" s="147"/>
      <c r="B37" s="148" t="s">
        <v>22</v>
      </c>
      <c r="C37" s="148"/>
      <c r="D37" s="147">
        <v>1</v>
      </c>
      <c r="E37" s="65">
        <v>20</v>
      </c>
      <c r="F37" s="67">
        <v>1.44</v>
      </c>
      <c r="G37" s="149">
        <v>0.2</v>
      </c>
      <c r="H37" s="67">
        <v>9.02</v>
      </c>
      <c r="I37" s="36">
        <v>43.64</v>
      </c>
      <c r="J37" s="150"/>
      <c r="K37" s="147"/>
      <c r="L37" s="148" t="s">
        <v>22</v>
      </c>
      <c r="M37" s="148"/>
      <c r="N37" s="147">
        <v>1</v>
      </c>
      <c r="O37" s="65">
        <v>40</v>
      </c>
      <c r="P37" s="67">
        <v>2.88</v>
      </c>
      <c r="Q37" s="149">
        <v>0.4</v>
      </c>
      <c r="R37" s="67">
        <v>18.04</v>
      </c>
      <c r="S37" s="36">
        <v>87.28</v>
      </c>
      <c r="T37" s="150"/>
    </row>
    <row r="38" spans="1:20" ht="16.5" thickBot="1" x14ac:dyDescent="0.3">
      <c r="A38" s="78"/>
      <c r="B38" s="151"/>
      <c r="C38" s="77"/>
      <c r="D38" s="78"/>
      <c r="E38" s="152"/>
      <c r="F38" s="10">
        <f>SUM(F32:F37)</f>
        <v>18.989999999999998</v>
      </c>
      <c r="G38" s="114">
        <f>SUM(G32:G37)</f>
        <v>26.61</v>
      </c>
      <c r="H38" s="10">
        <f>SUM(H32:H37)</f>
        <v>78.040000000000006</v>
      </c>
      <c r="I38" s="80">
        <f>SUM(I32:I37)</f>
        <v>633.83000000000004</v>
      </c>
      <c r="J38" s="24"/>
      <c r="K38" s="78"/>
      <c r="L38" s="151"/>
      <c r="M38" s="77"/>
      <c r="N38" s="78"/>
      <c r="O38" s="152"/>
      <c r="P38" s="114">
        <f>SUM(P32:P37)</f>
        <v>21.819999999999997</v>
      </c>
      <c r="Q38" s="114">
        <f>SUM(Q32:Q37)</f>
        <v>29.339999999999996</v>
      </c>
      <c r="R38" s="10">
        <f>SUM(R32:R37)</f>
        <v>96.75</v>
      </c>
      <c r="S38" s="10">
        <f>SUM(S32:S37)</f>
        <v>744.56</v>
      </c>
      <c r="T38" s="153"/>
    </row>
    <row r="39" spans="1:20" ht="16.5" thickBot="1" x14ac:dyDescent="0.3">
      <c r="A39" s="78"/>
      <c r="B39" s="151" t="s">
        <v>45</v>
      </c>
      <c r="C39" s="77"/>
      <c r="D39" s="154"/>
      <c r="E39" s="155"/>
      <c r="F39" s="156"/>
      <c r="G39" s="157"/>
      <c r="H39" s="156"/>
      <c r="I39" s="158"/>
      <c r="J39" s="159"/>
      <c r="K39" s="78"/>
      <c r="L39" s="151" t="s">
        <v>45</v>
      </c>
      <c r="M39" s="77"/>
      <c r="N39" s="154"/>
      <c r="O39" s="155"/>
      <c r="P39" s="156"/>
      <c r="Q39" s="157"/>
      <c r="R39" s="156"/>
      <c r="S39" s="156"/>
      <c r="T39" s="159"/>
    </row>
    <row r="40" spans="1:20" x14ac:dyDescent="0.25">
      <c r="A40" s="38" t="s">
        <v>75</v>
      </c>
      <c r="B40" s="119" t="s">
        <v>76</v>
      </c>
      <c r="C40" s="120"/>
      <c r="D40" s="134">
        <v>7</v>
      </c>
      <c r="E40" s="38" t="s">
        <v>77</v>
      </c>
      <c r="F40" s="38">
        <v>14.65</v>
      </c>
      <c r="G40" s="135">
        <v>20.68</v>
      </c>
      <c r="H40" s="38">
        <v>44.88</v>
      </c>
      <c r="I40" s="36">
        <v>429.4</v>
      </c>
      <c r="J40" s="123" t="s">
        <v>78</v>
      </c>
      <c r="K40" s="38" t="s">
        <v>79</v>
      </c>
      <c r="L40" s="119" t="s">
        <v>76</v>
      </c>
      <c r="M40" s="120"/>
      <c r="N40" s="121">
        <v>7</v>
      </c>
      <c r="O40" s="38" t="s">
        <v>77</v>
      </c>
      <c r="P40" s="38">
        <v>14.65</v>
      </c>
      <c r="Q40" s="135">
        <v>20.68</v>
      </c>
      <c r="R40" s="38">
        <v>44.88</v>
      </c>
      <c r="S40" s="36">
        <v>429.4</v>
      </c>
      <c r="T40" s="123" t="s">
        <v>78</v>
      </c>
    </row>
    <row r="41" spans="1:20" x14ac:dyDescent="0.25">
      <c r="A41" s="31" t="s">
        <v>56</v>
      </c>
      <c r="B41" s="100" t="s">
        <v>80</v>
      </c>
      <c r="C41" s="131"/>
      <c r="D41" s="102"/>
      <c r="E41" s="74">
        <v>50</v>
      </c>
      <c r="F41" s="38">
        <v>0.55000000000000004</v>
      </c>
      <c r="G41" s="132">
        <v>0.1</v>
      </c>
      <c r="H41" s="38">
        <v>1.9</v>
      </c>
      <c r="I41" s="36">
        <v>10.7</v>
      </c>
      <c r="J41" s="31"/>
      <c r="K41" s="31" t="s">
        <v>56</v>
      </c>
      <c r="L41" s="100" t="s">
        <v>80</v>
      </c>
      <c r="M41" s="131"/>
      <c r="N41" s="73"/>
      <c r="O41" s="74">
        <v>50</v>
      </c>
      <c r="P41" s="38">
        <v>0.55000000000000004</v>
      </c>
      <c r="Q41" s="132">
        <v>0.1</v>
      </c>
      <c r="R41" s="38">
        <v>1.9</v>
      </c>
      <c r="S41" s="36">
        <v>10.7</v>
      </c>
      <c r="T41" s="31"/>
    </row>
    <row r="42" spans="1:20" x14ac:dyDescent="0.25">
      <c r="A42" s="38" t="s">
        <v>81</v>
      </c>
      <c r="B42" s="100" t="s">
        <v>82</v>
      </c>
      <c r="C42" s="131"/>
      <c r="D42" s="121">
        <v>7</v>
      </c>
      <c r="E42" s="36">
        <v>220</v>
      </c>
      <c r="F42" s="31">
        <v>6.6</v>
      </c>
      <c r="G42" s="51">
        <v>4.4000000000000004</v>
      </c>
      <c r="H42" s="32">
        <v>9.9</v>
      </c>
      <c r="I42" s="31">
        <f>(F42+H42)*4+G42*9</f>
        <v>105.6</v>
      </c>
      <c r="J42" s="36" t="s">
        <v>44</v>
      </c>
      <c r="K42" s="38" t="s">
        <v>81</v>
      </c>
      <c r="L42" s="100" t="s">
        <v>82</v>
      </c>
      <c r="M42" s="131"/>
      <c r="N42" s="121">
        <v>7</v>
      </c>
      <c r="O42" s="36">
        <v>220</v>
      </c>
      <c r="P42" s="31">
        <v>6.6</v>
      </c>
      <c r="Q42" s="51">
        <v>4.4000000000000004</v>
      </c>
      <c r="R42" s="32">
        <v>9.9</v>
      </c>
      <c r="S42" s="31">
        <f>(P42+R42)*4+Q42*9</f>
        <v>105.6</v>
      </c>
      <c r="T42" s="36" t="s">
        <v>44</v>
      </c>
    </row>
    <row r="43" spans="1:20" x14ac:dyDescent="0.25">
      <c r="A43" s="95"/>
      <c r="B43" s="96" t="s">
        <v>22</v>
      </c>
      <c r="C43" s="96"/>
      <c r="D43" s="95">
        <v>1</v>
      </c>
      <c r="E43" s="55">
        <v>20</v>
      </c>
      <c r="F43" s="31">
        <v>1.44</v>
      </c>
      <c r="G43" s="32">
        <v>0.2</v>
      </c>
      <c r="H43" s="31">
        <v>9.02</v>
      </c>
      <c r="I43" s="36">
        <v>43.64</v>
      </c>
      <c r="J43" s="36"/>
      <c r="K43" s="95"/>
      <c r="L43" s="96" t="s">
        <v>22</v>
      </c>
      <c r="M43" s="96"/>
      <c r="N43" s="95">
        <v>1</v>
      </c>
      <c r="O43" s="36">
        <v>65</v>
      </c>
      <c r="P43" s="31">
        <v>4.72</v>
      </c>
      <c r="Q43" s="51">
        <v>0.65</v>
      </c>
      <c r="R43" s="31">
        <v>29.32</v>
      </c>
      <c r="S43" s="36">
        <f>(P43+R43)*4+Q43*9</f>
        <v>142.01</v>
      </c>
      <c r="T43" s="37"/>
    </row>
    <row r="44" spans="1:20" x14ac:dyDescent="0.25">
      <c r="A44" s="38"/>
      <c r="B44" s="133"/>
      <c r="C44" s="120"/>
      <c r="D44" s="134"/>
      <c r="E44" s="121"/>
      <c r="F44" s="160"/>
      <c r="G44" s="58"/>
      <c r="H44" s="160"/>
      <c r="I44" s="161"/>
      <c r="J44" s="36"/>
      <c r="K44" s="95"/>
      <c r="L44" s="96"/>
      <c r="M44" s="96"/>
      <c r="N44" s="95"/>
      <c r="O44" s="36"/>
      <c r="P44" s="31"/>
      <c r="Q44" s="51"/>
      <c r="R44" s="31"/>
      <c r="S44" s="36"/>
      <c r="T44" s="37"/>
    </row>
    <row r="45" spans="1:20" x14ac:dyDescent="0.25">
      <c r="A45" s="38"/>
      <c r="B45" s="133"/>
      <c r="C45" s="120"/>
      <c r="D45" s="134"/>
      <c r="E45" s="121"/>
      <c r="F45" s="160"/>
      <c r="G45" s="58"/>
      <c r="H45" s="160"/>
      <c r="I45" s="161"/>
      <c r="J45" s="36"/>
      <c r="K45" s="38"/>
      <c r="L45" s="133"/>
      <c r="M45" s="120"/>
      <c r="N45" s="121"/>
      <c r="O45" s="121"/>
      <c r="P45" s="38"/>
      <c r="Q45" s="135"/>
      <c r="R45" s="38"/>
      <c r="S45" s="36"/>
      <c r="T45" s="36"/>
    </row>
    <row r="46" spans="1:20" x14ac:dyDescent="0.25">
      <c r="A46" s="95"/>
      <c r="B46" s="96"/>
      <c r="C46" s="96"/>
      <c r="D46" s="95"/>
      <c r="E46" s="36"/>
      <c r="F46" s="31"/>
      <c r="G46" s="51"/>
      <c r="H46" s="32"/>
      <c r="I46" s="31"/>
      <c r="J46" s="36"/>
      <c r="K46" s="95"/>
      <c r="L46" s="96"/>
      <c r="M46" s="96"/>
      <c r="N46" s="95"/>
      <c r="O46" s="36"/>
      <c r="P46" s="31"/>
      <c r="Q46" s="51"/>
      <c r="R46" s="31"/>
      <c r="S46" s="36"/>
      <c r="T46" s="37"/>
    </row>
    <row r="47" spans="1:20" ht="16.5" thickBot="1" x14ac:dyDescent="0.3">
      <c r="A47" s="95"/>
      <c r="B47" s="53"/>
      <c r="C47" s="96"/>
      <c r="D47" s="162"/>
      <c r="E47" s="55"/>
      <c r="F47" s="31"/>
      <c r="G47" s="32"/>
      <c r="H47" s="32"/>
      <c r="I47" s="31"/>
      <c r="J47" s="36"/>
      <c r="K47" s="95"/>
      <c r="L47" s="53"/>
      <c r="M47" s="96"/>
      <c r="N47" s="162"/>
      <c r="O47" s="54"/>
      <c r="P47" s="37"/>
      <c r="Q47" s="163"/>
      <c r="R47" s="37"/>
      <c r="S47" s="39"/>
      <c r="T47" s="164"/>
    </row>
    <row r="48" spans="1:20" ht="16.5" thickBot="1" x14ac:dyDescent="0.3">
      <c r="A48" s="78"/>
      <c r="B48" s="151"/>
      <c r="C48" s="77"/>
      <c r="D48" s="75"/>
      <c r="E48" s="82"/>
      <c r="F48" s="10">
        <f>SUM(F40:F47)</f>
        <v>23.240000000000002</v>
      </c>
      <c r="G48" s="114">
        <f>SUM(G40:G47)</f>
        <v>25.38</v>
      </c>
      <c r="H48" s="114">
        <f>SUM(H40:H47)</f>
        <v>65.7</v>
      </c>
      <c r="I48" s="10">
        <f>SUM(I40:I47)</f>
        <v>589.33999999999992</v>
      </c>
      <c r="J48" s="24"/>
      <c r="K48" s="75"/>
      <c r="L48" s="151"/>
      <c r="M48" s="77"/>
      <c r="N48" s="78"/>
      <c r="O48" s="20"/>
      <c r="P48" s="10">
        <f>SUM(P40:P47)</f>
        <v>26.52</v>
      </c>
      <c r="Q48" s="114">
        <f>SUM(Q40:Q47)</f>
        <v>25.83</v>
      </c>
      <c r="R48" s="10">
        <f>SUM(R40:R47)</f>
        <v>86</v>
      </c>
      <c r="S48" s="80">
        <v>707.71</v>
      </c>
      <c r="T48" s="20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13.12.-17.12.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2021-12-02T07:45:08Z</dcterms:modified>
</cp:coreProperties>
</file>