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alva\Desktop\edinasana\"/>
    </mc:Choice>
  </mc:AlternateContent>
  <xr:revisionPtr revIDLastSave="0" documentId="8_{1043C6A7-2CA9-4BD5-9C21-16E3ED8E7B1C}" xr6:coauthVersionLast="36" xr6:coauthVersionMax="36" xr10:uidLastSave="{00000000-0000-0000-0000-000000000000}"/>
  <bookViews>
    <workbookView xWindow="0" yWindow="0" windowWidth="23040" windowHeight="9060" xr2:uid="{5458D043-B06A-45E2-9163-B4485720DAD2}"/>
  </bookViews>
  <sheets>
    <sheet name="2.paka_5 dienā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B8" i="1"/>
  <c r="L8" i="1" s="1"/>
  <c r="L7" i="1"/>
  <c r="G7" i="1"/>
  <c r="F7" i="1"/>
  <c r="E7" i="1"/>
  <c r="D7" i="1"/>
  <c r="B7" i="1"/>
  <c r="G6" i="1"/>
  <c r="F6" i="1"/>
  <c r="E6" i="1"/>
  <c r="D6" i="1"/>
  <c r="B6" i="1"/>
  <c r="L6" i="1" s="1"/>
  <c r="L5" i="1"/>
  <c r="G5" i="1"/>
  <c r="F5" i="1"/>
  <c r="E5" i="1"/>
  <c r="D5" i="1"/>
  <c r="L4" i="1"/>
  <c r="G4" i="1"/>
  <c r="F4" i="1"/>
  <c r="E4" i="1"/>
  <c r="E9" i="1" s="1"/>
  <c r="D4" i="1"/>
  <c r="L3" i="1"/>
  <c r="G3" i="1"/>
  <c r="G9" i="1" s="1"/>
  <c r="F3" i="1"/>
  <c r="F9" i="1" s="1"/>
  <c r="E3" i="1"/>
  <c r="D3" i="1"/>
  <c r="D9" i="1" s="1"/>
  <c r="L9" i="1" l="1"/>
</calcChain>
</file>

<file path=xl/sharedStrings.xml><?xml version="1.0" encoding="utf-8"?>
<sst xmlns="http://schemas.openxmlformats.org/spreadsheetml/2006/main" count="28" uniqueCount="27">
  <si>
    <t>Produkta nosaukums</t>
  </si>
  <si>
    <t>Daudzums 1 bērnam dienā, g</t>
  </si>
  <si>
    <t>Uzturvielas, g</t>
  </si>
  <si>
    <t>Enerģija, kcal</t>
  </si>
  <si>
    <t>Uzturvērtība 100 g produkta</t>
  </si>
  <si>
    <t>Daudzums (bruto), kg              5 dienām</t>
  </si>
  <si>
    <t>Bruto</t>
  </si>
  <si>
    <t>Neto</t>
  </si>
  <si>
    <t>Olb.v.,g</t>
  </si>
  <si>
    <t>Tauki, g</t>
  </si>
  <si>
    <t>Ogļh., g</t>
  </si>
  <si>
    <t>Enerģija</t>
  </si>
  <si>
    <t>olb.v</t>
  </si>
  <si>
    <t>Tauki</t>
  </si>
  <si>
    <t>ogļ.h.</t>
  </si>
  <si>
    <t>Griķi</t>
  </si>
  <si>
    <r>
      <t>Pankūku  milti (</t>
    </r>
    <r>
      <rPr>
        <i/>
        <sz val="12"/>
        <color theme="1"/>
        <rFont val="Times New Roman"/>
        <family val="1"/>
      </rPr>
      <t>miltu maisījums Dobele plānās pankūkas</t>
    </r>
    <r>
      <rPr>
        <sz val="12"/>
        <color theme="1"/>
        <rFont val="Times New Roman"/>
        <family val="1"/>
      </rPr>
      <t>)</t>
    </r>
  </si>
  <si>
    <t xml:space="preserve">Žāvētu augļu, riekstu maisījums </t>
  </si>
  <si>
    <r>
      <t xml:space="preserve">Baltās pupiņas, </t>
    </r>
    <r>
      <rPr>
        <i/>
        <sz val="12"/>
        <color theme="1"/>
        <rFont val="Times New Roman"/>
        <family val="1"/>
      </rPr>
      <t>konservētas</t>
    </r>
  </si>
  <si>
    <t>Piens, UHT, 2,5%</t>
  </si>
  <si>
    <t xml:space="preserve">Āboli </t>
  </si>
  <si>
    <t>Kopā</t>
  </si>
  <si>
    <t>MK not.nr.172 komplekso pusdienu "normas" (1-12.klasēm).</t>
  </si>
  <si>
    <t>12 …37</t>
  </si>
  <si>
    <t>16...38</t>
  </si>
  <si>
    <t>55...147</t>
  </si>
  <si>
    <t>490...980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</si>
</sst>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2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4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2" borderId="2" xfId="0" applyFont="1" applyFill="1" applyBorder="1"/>
    <xf numFmtId="0" fontId="2" fillId="0" borderId="2" xfId="0" applyFont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0" borderId="0" xfId="0" applyFont="1"/>
    <xf numFmtId="0" fontId="2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0" xfId="0" applyFont="1" applyFill="1"/>
    <xf numFmtId="0" fontId="2" fillId="0" borderId="5" xfId="0" applyFont="1" applyBorder="1" applyAlignment="1">
      <alignment vertical="center" wrapText="1"/>
    </xf>
    <xf numFmtId="1" fontId="2" fillId="5" borderId="2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right"/>
    </xf>
    <xf numFmtId="0" fontId="2" fillId="8" borderId="2" xfId="0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wrapText="1"/>
    </xf>
    <xf numFmtId="0" fontId="2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B01E-EF66-417E-963F-FCF23E44995D}">
  <dimension ref="A1:BA10"/>
  <sheetViews>
    <sheetView tabSelected="1" workbookViewId="0">
      <pane ySplit="2" topLeftCell="A3" activePane="bottomLeft" state="frozen"/>
      <selection pane="bottomLeft"/>
    </sheetView>
  </sheetViews>
  <sheetFormatPr defaultColWidth="8.77734375" defaultRowHeight="15.6" x14ac:dyDescent="0.3"/>
  <cols>
    <col min="1" max="1" width="25" style="6" customWidth="1"/>
    <col min="2" max="11" width="8.77734375" style="6"/>
    <col min="12" max="12" width="13.5546875" style="6" customWidth="1"/>
    <col min="13" max="16384" width="8.77734375" style="6"/>
  </cols>
  <sheetData>
    <row r="1" spans="1:53" s="7" customFormat="1" ht="31.5" customHeight="1" x14ac:dyDescent="0.3">
      <c r="A1" s="1" t="s">
        <v>0</v>
      </c>
      <c r="B1" s="2" t="s">
        <v>1</v>
      </c>
      <c r="C1" s="2"/>
      <c r="D1" s="3" t="s">
        <v>2</v>
      </c>
      <c r="E1" s="3"/>
      <c r="F1" s="3"/>
      <c r="G1" s="4" t="s">
        <v>3</v>
      </c>
      <c r="H1" s="3" t="s">
        <v>4</v>
      </c>
      <c r="I1" s="3"/>
      <c r="J1" s="3"/>
      <c r="K1" s="3"/>
      <c r="L1" s="5" t="s">
        <v>5</v>
      </c>
      <c r="M1" s="6"/>
      <c r="N1" s="6"/>
      <c r="O1" s="6"/>
      <c r="P1" s="6"/>
    </row>
    <row r="2" spans="1:53" s="16" customFormat="1" ht="16.2" thickBot="1" x14ac:dyDescent="0.35">
      <c r="A2" s="8"/>
      <c r="B2" s="9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1" t="s">
        <v>12</v>
      </c>
      <c r="I2" s="11" t="s">
        <v>13</v>
      </c>
      <c r="J2" s="11" t="s">
        <v>14</v>
      </c>
      <c r="K2" s="11" t="s">
        <v>11</v>
      </c>
      <c r="L2" s="12"/>
      <c r="M2" s="13"/>
      <c r="N2" s="14"/>
      <c r="O2" s="13"/>
      <c r="P2" s="15"/>
    </row>
    <row r="3" spans="1:53" s="7" customFormat="1" ht="18" customHeight="1" x14ac:dyDescent="0.3">
      <c r="A3" s="17" t="s">
        <v>15</v>
      </c>
      <c r="B3" s="18">
        <v>100</v>
      </c>
      <c r="C3" s="19">
        <v>100</v>
      </c>
      <c r="D3" s="20">
        <f>C3*H3/100</f>
        <v>12.6</v>
      </c>
      <c r="E3" s="20">
        <f>C3*I3/100</f>
        <v>3.1</v>
      </c>
      <c r="F3" s="20">
        <f>C3*J3/100</f>
        <v>69.3</v>
      </c>
      <c r="G3" s="20">
        <f>C3*K3/100</f>
        <v>366</v>
      </c>
      <c r="H3" s="21">
        <v>12.6</v>
      </c>
      <c r="I3" s="21">
        <v>3.1</v>
      </c>
      <c r="J3" s="21">
        <v>69.3</v>
      </c>
      <c r="K3" s="21">
        <v>366</v>
      </c>
      <c r="L3" s="22">
        <f>B3*5/1000</f>
        <v>0.5</v>
      </c>
      <c r="M3" s="23"/>
      <c r="N3" s="23"/>
      <c r="O3" s="24"/>
      <c r="P3" s="25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6"/>
    </row>
    <row r="4" spans="1:53" ht="46.05" customHeight="1" x14ac:dyDescent="0.3">
      <c r="A4" s="27" t="s">
        <v>16</v>
      </c>
      <c r="B4" s="28">
        <v>80</v>
      </c>
      <c r="C4" s="28">
        <v>80</v>
      </c>
      <c r="D4" s="29">
        <f t="shared" ref="D4:D8" si="0">C4*H4/100</f>
        <v>11.68</v>
      </c>
      <c r="E4" s="29">
        <f t="shared" ref="E4:E8" si="1">C4*I4/100</f>
        <v>3.76</v>
      </c>
      <c r="F4" s="29">
        <f t="shared" ref="F4:F8" si="2">C4*J4/100</f>
        <v>42</v>
      </c>
      <c r="G4" s="29">
        <f t="shared" ref="G4:G8" si="3">C4*K4/100</f>
        <v>248.8</v>
      </c>
      <c r="H4" s="30">
        <v>14.6</v>
      </c>
      <c r="I4" s="30">
        <v>4.7</v>
      </c>
      <c r="J4" s="30">
        <v>52.5</v>
      </c>
      <c r="K4" s="30">
        <v>311</v>
      </c>
      <c r="L4" s="22">
        <f t="shared" ref="L4:L5" si="4">B4*5/1000</f>
        <v>0.4</v>
      </c>
    </row>
    <row r="5" spans="1:53" s="34" customFormat="1" ht="27.6" x14ac:dyDescent="0.25">
      <c r="A5" s="31" t="s">
        <v>17</v>
      </c>
      <c r="B5" s="32">
        <v>20</v>
      </c>
      <c r="C5" s="32">
        <v>20</v>
      </c>
      <c r="D5" s="29">
        <f t="shared" si="0"/>
        <v>2.04</v>
      </c>
      <c r="E5" s="29">
        <f t="shared" si="1"/>
        <v>5.3</v>
      </c>
      <c r="F5" s="29">
        <f t="shared" si="2"/>
        <v>10.199999999999999</v>
      </c>
      <c r="G5" s="29">
        <f t="shared" si="3"/>
        <v>98.8</v>
      </c>
      <c r="H5" s="33">
        <v>10.199999999999999</v>
      </c>
      <c r="I5" s="33">
        <v>26.5</v>
      </c>
      <c r="J5" s="33">
        <v>51</v>
      </c>
      <c r="K5" s="33">
        <v>494</v>
      </c>
      <c r="L5" s="22">
        <f t="shared" si="4"/>
        <v>0.1</v>
      </c>
    </row>
    <row r="6" spans="1:53" s="38" customFormat="1" ht="31.2" x14ac:dyDescent="0.3">
      <c r="A6" s="35" t="s">
        <v>18</v>
      </c>
      <c r="B6" s="36">
        <f>C6*100/60</f>
        <v>80</v>
      </c>
      <c r="C6" s="37">
        <v>48</v>
      </c>
      <c r="D6" s="29">
        <f t="shared" si="0"/>
        <v>2.448</v>
      </c>
      <c r="E6" s="29">
        <f t="shared" si="1"/>
        <v>0.14399999999999999</v>
      </c>
      <c r="F6" s="29">
        <f t="shared" si="2"/>
        <v>3.2639999999999998</v>
      </c>
      <c r="G6" s="29">
        <f t="shared" si="3"/>
        <v>28.8</v>
      </c>
      <c r="H6" s="21">
        <v>5.0999999999999996</v>
      </c>
      <c r="I6" s="21">
        <v>0.3</v>
      </c>
      <c r="J6" s="21">
        <v>6.8</v>
      </c>
      <c r="K6" s="21">
        <v>60</v>
      </c>
      <c r="L6" s="22">
        <f>B6*5/1000</f>
        <v>0.4</v>
      </c>
    </row>
    <row r="7" spans="1:53" s="7" customFormat="1" x14ac:dyDescent="0.3">
      <c r="A7" s="39" t="s">
        <v>19</v>
      </c>
      <c r="B7" s="36">
        <f>C7*100/100</f>
        <v>200</v>
      </c>
      <c r="C7" s="36">
        <v>200</v>
      </c>
      <c r="D7" s="29">
        <f t="shared" si="0"/>
        <v>6.4</v>
      </c>
      <c r="E7" s="29">
        <f t="shared" si="1"/>
        <v>5</v>
      </c>
      <c r="F7" s="29">
        <f t="shared" si="2"/>
        <v>9.4</v>
      </c>
      <c r="G7" s="29">
        <f t="shared" si="3"/>
        <v>108</v>
      </c>
      <c r="H7" s="21">
        <v>3.2</v>
      </c>
      <c r="I7" s="21">
        <v>2.5</v>
      </c>
      <c r="J7" s="21">
        <v>4.7</v>
      </c>
      <c r="K7" s="21">
        <v>54</v>
      </c>
      <c r="L7" s="22">
        <f t="shared" ref="L7:L8" si="5">B7*5/1000</f>
        <v>1</v>
      </c>
      <c r="M7" s="23"/>
      <c r="N7" s="23"/>
      <c r="O7" s="24"/>
      <c r="P7" s="24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6"/>
    </row>
    <row r="8" spans="1:53" s="7" customFormat="1" x14ac:dyDescent="0.3">
      <c r="A8" s="39" t="s">
        <v>20</v>
      </c>
      <c r="B8" s="40">
        <f>C8*100/85</f>
        <v>200</v>
      </c>
      <c r="C8" s="36">
        <v>170</v>
      </c>
      <c r="D8" s="29">
        <f t="shared" si="0"/>
        <v>0.68</v>
      </c>
      <c r="E8" s="29">
        <f t="shared" si="1"/>
        <v>1.36</v>
      </c>
      <c r="F8" s="29">
        <f t="shared" si="2"/>
        <v>16.660000000000004</v>
      </c>
      <c r="G8" s="29">
        <f t="shared" si="3"/>
        <v>81.599999999999994</v>
      </c>
      <c r="H8" s="21">
        <v>0.4</v>
      </c>
      <c r="I8" s="21">
        <v>0.8</v>
      </c>
      <c r="J8" s="21">
        <v>9.8000000000000007</v>
      </c>
      <c r="K8" s="21">
        <v>48</v>
      </c>
      <c r="L8" s="22">
        <f t="shared" si="5"/>
        <v>1</v>
      </c>
      <c r="M8" s="23"/>
      <c r="N8" s="23"/>
      <c r="O8" s="24"/>
      <c r="P8" s="25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6"/>
    </row>
    <row r="9" spans="1:53" x14ac:dyDescent="0.3">
      <c r="A9" s="41" t="s">
        <v>21</v>
      </c>
      <c r="B9" s="42"/>
      <c r="C9" s="42"/>
      <c r="D9" s="43">
        <f>SUM(D3:D8)</f>
        <v>35.847999999999999</v>
      </c>
      <c r="E9" s="43">
        <f>SUM(E3:E8)</f>
        <v>18.664000000000001</v>
      </c>
      <c r="F9" s="43">
        <f>SUM(F3:F8)</f>
        <v>150.82399999999998</v>
      </c>
      <c r="G9" s="43">
        <f>SUM(G3:G8)</f>
        <v>931.99999999999989</v>
      </c>
      <c r="H9" s="44"/>
      <c r="I9" s="44"/>
      <c r="J9" s="44"/>
      <c r="K9" s="44"/>
      <c r="L9" s="43">
        <f>SUM(L2:L8)</f>
        <v>3.4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3" s="38" customFormat="1" ht="37.049999999999997" customHeight="1" x14ac:dyDescent="0.3">
      <c r="A10" s="45" t="s">
        <v>22</v>
      </c>
      <c r="B10" s="46"/>
      <c r="C10" s="46"/>
      <c r="D10" s="46" t="s">
        <v>23</v>
      </c>
      <c r="E10" s="46" t="s">
        <v>24</v>
      </c>
      <c r="F10" s="46" t="s">
        <v>25</v>
      </c>
      <c r="G10" s="46" t="s">
        <v>26</v>
      </c>
      <c r="H10" s="46"/>
      <c r="I10" s="46"/>
      <c r="J10" s="46"/>
      <c r="K10" s="46"/>
      <c r="L10" s="46"/>
    </row>
  </sheetData>
  <mergeCells count="4">
    <mergeCell ref="B1:C1"/>
    <mergeCell ref="D1:F1"/>
    <mergeCell ref="H1:K1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2.paka_5 dienām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Spalva</dc:creator>
  <cp:lastModifiedBy>Simona Spalva</cp:lastModifiedBy>
  <dcterms:created xsi:type="dcterms:W3CDTF">2021-03-09T08:16:59Z</dcterms:created>
  <dcterms:modified xsi:type="dcterms:W3CDTF">2021-03-09T08:17:31Z</dcterms:modified>
</cp:coreProperties>
</file>