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50"/>
  </bookViews>
  <sheets>
    <sheet name="11.04.-14.04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I24" i="1"/>
  <c r="S10" i="1"/>
  <c r="S11" i="1"/>
  <c r="S12" i="1"/>
  <c r="S26" i="1" l="1"/>
  <c r="S27" i="1"/>
  <c r="S28" i="1"/>
  <c r="I44" i="1" l="1"/>
  <c r="H44" i="1"/>
  <c r="G44" i="1"/>
  <c r="F44" i="1"/>
  <c r="I38" i="1"/>
  <c r="H38" i="1"/>
  <c r="G38" i="1"/>
  <c r="F38" i="1"/>
  <c r="H30" i="1"/>
  <c r="G30" i="1"/>
  <c r="F30" i="1"/>
  <c r="I23" i="1"/>
  <c r="I30" i="1" s="1"/>
  <c r="S44" i="1"/>
  <c r="R44" i="1"/>
  <c r="Q44" i="1"/>
  <c r="P44" i="1"/>
  <c r="R30" i="1"/>
  <c r="Q30" i="1"/>
  <c r="P30" i="1"/>
  <c r="S23" i="1"/>
  <c r="S30" i="1" s="1"/>
  <c r="I21" i="1" l="1"/>
  <c r="G21" i="1"/>
  <c r="I13" i="1"/>
  <c r="H13" i="1"/>
  <c r="S21" i="1"/>
  <c r="P21" i="1"/>
  <c r="G13" i="1"/>
  <c r="F21" i="1"/>
  <c r="Q21" i="1"/>
  <c r="F13" i="1"/>
  <c r="R21" i="1"/>
  <c r="H21" i="1"/>
</calcChain>
</file>

<file path=xl/sharedStrings.xml><?xml version="1.0" encoding="utf-8"?>
<sst xmlns="http://schemas.openxmlformats.org/spreadsheetml/2006/main" count="176" uniqueCount="86">
  <si>
    <t>1-4. klašu skolēniem</t>
  </si>
  <si>
    <t>Apstiprinu:</t>
  </si>
  <si>
    <t>PUSDIENU ĒDIENKARTES</t>
  </si>
  <si>
    <t>Datums:</t>
  </si>
  <si>
    <t>Diena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</si>
  <si>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</si>
  <si>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</si>
  <si>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</si>
  <si>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</si>
  <si>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</si>
  <si>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</si>
  <si>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</si>
  <si>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</si>
  <si>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</si>
  <si>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</si>
  <si>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</si>
  <si>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</si>
  <si>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Vistas gaļas plovs</t>
  </si>
  <si>
    <t>0/0.1</t>
  </si>
  <si>
    <t>12.3a</t>
  </si>
  <si>
    <t>Svaigu kāpostu- burk.salāti</t>
  </si>
  <si>
    <t>Karkadē dzēriens</t>
  </si>
  <si>
    <t>12.5/0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</si>
  <si>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</si>
  <si>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</si>
  <si>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</si>
  <si>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</si>
  <si>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</si>
  <si>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</si>
  <si>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</si>
  <si>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</si>
  <si>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59.1a</t>
  </si>
  <si>
    <t>Boloņas mērce</t>
  </si>
  <si>
    <t>3.3a</t>
  </si>
  <si>
    <t>Makaroni vārīti ar svietu</t>
  </si>
  <si>
    <t>150/3</t>
  </si>
  <si>
    <t>38.3a</t>
  </si>
  <si>
    <t>Sv.kāpostu-papriku salāti</t>
  </si>
  <si>
    <t>des</t>
  </si>
  <si>
    <t>Sīrupa dzēriens</t>
  </si>
  <si>
    <t>10/0</t>
  </si>
  <si>
    <t>3.diena</t>
  </si>
  <si>
    <t>x1</t>
  </si>
  <si>
    <t>Cīsiņi vārīti</t>
  </si>
  <si>
    <t>0/0.6</t>
  </si>
  <si>
    <t>Svaigi tomāti</t>
  </si>
  <si>
    <t>X2</t>
  </si>
  <si>
    <t>Biezpiena sieriņs</t>
  </si>
  <si>
    <t>Upeņu dzēriens</t>
  </si>
  <si>
    <t>4.diena</t>
  </si>
  <si>
    <t>G6</t>
  </si>
  <si>
    <t>Vistas gaļas kotlete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</si>
  <si>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</si>
  <si>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</si>
  <si>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</si>
  <si>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</si>
  <si>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</si>
  <si>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</si>
  <si>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</si>
  <si>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</si>
  <si>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</si>
  <si>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</si>
  <si>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Pupiņu sautējums ar gaļu</t>
  </si>
  <si>
    <t>200/15</t>
  </si>
  <si>
    <t>Ķinas kāpostu salāti</t>
  </si>
  <si>
    <t>49.5a</t>
  </si>
  <si>
    <t>Jogurts2%</t>
  </si>
  <si>
    <t>5-9 klašu skolēniem</t>
  </si>
  <si>
    <t>18-36</t>
  </si>
  <si>
    <t>23-37</t>
  </si>
  <si>
    <t>79-144</t>
  </si>
  <si>
    <t>700-960</t>
  </si>
  <si>
    <t>200/3</t>
  </si>
  <si>
    <t>0/0.16</t>
  </si>
  <si>
    <t>1/0</t>
  </si>
  <si>
    <t>K54</t>
  </si>
  <si>
    <t>Ogu dzēriens</t>
  </si>
  <si>
    <t>12/0</t>
  </si>
  <si>
    <t>250/15</t>
  </si>
  <si>
    <t>Rīgas Pļavnieku pamatskola</t>
  </si>
  <si>
    <t>6.2a</t>
  </si>
  <si>
    <t>34.2a</t>
  </si>
  <si>
    <t>Tomātu-krējuma mērce</t>
  </si>
  <si>
    <t xml:space="preserve">  Recept. Nr</t>
  </si>
  <si>
    <t>Alergēni</t>
  </si>
  <si>
    <t>11.04.-14.04.2022.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</si>
</sst>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3" fillId="0" borderId="1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2" xfId="0" applyFont="1" applyBorder="1" applyAlignment="1">
      <alignment horizontal="center"/>
    </xf>
    <xf numFmtId="0" fontId="3" fillId="0" borderId="5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0" borderId="5" xfId="0" applyFont="1" applyBorder="1"/>
    <xf numFmtId="0" fontId="3" fillId="0" borderId="15" xfId="0" applyFont="1" applyBorder="1" applyAlignment="1">
      <alignment horizontal="center"/>
    </xf>
    <xf numFmtId="0" fontId="5" fillId="0" borderId="15" xfId="0" applyFont="1" applyBorder="1"/>
    <xf numFmtId="0" fontId="3" fillId="0" borderId="16" xfId="0" applyFont="1" applyBorder="1"/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1" applyFont="1" applyBorder="1"/>
    <xf numFmtId="0" fontId="7" fillId="0" borderId="20" xfId="1" applyFont="1" applyBorder="1"/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0" fontId="5" fillId="0" borderId="23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19" xfId="2" applyFont="1" applyBorder="1"/>
    <xf numFmtId="0" fontId="7" fillId="0" borderId="22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13" xfId="2" applyFont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5" xfId="0" applyFont="1" applyBorder="1"/>
    <xf numFmtId="0" fontId="7" fillId="0" borderId="21" xfId="2" applyFont="1" applyBorder="1" applyAlignment="1">
      <alignment horizontal="center"/>
    </xf>
    <xf numFmtId="0" fontId="7" fillId="0" borderId="20" xfId="2" applyFont="1" applyBorder="1"/>
    <xf numFmtId="49" fontId="7" fillId="0" borderId="21" xfId="2" applyNumberFormat="1" applyFont="1" applyBorder="1" applyAlignment="1">
      <alignment horizontal="center"/>
    </xf>
    <xf numFmtId="0" fontId="7" fillId="0" borderId="27" xfId="2" applyFont="1" applyBorder="1"/>
    <xf numFmtId="0" fontId="5" fillId="0" borderId="22" xfId="1" applyFont="1" applyBorder="1"/>
    <xf numFmtId="2" fontId="7" fillId="0" borderId="21" xfId="2" applyNumberFormat="1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5" fillId="0" borderId="13" xfId="0" applyFont="1" applyBorder="1"/>
    <xf numFmtId="0" fontId="5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5" xfId="2" applyFont="1" applyBorder="1"/>
    <xf numFmtId="0" fontId="5" fillId="0" borderId="18" xfId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1" applyFont="1" applyBorder="1"/>
    <xf numFmtId="0" fontId="5" fillId="0" borderId="29" xfId="1" applyFont="1" applyBorder="1"/>
    <xf numFmtId="0" fontId="5" fillId="0" borderId="28" xfId="1" applyFont="1" applyBorder="1" applyAlignment="1">
      <alignment horizontal="center"/>
    </xf>
    <xf numFmtId="2" fontId="7" fillId="0" borderId="22" xfId="2" applyNumberFormat="1" applyFont="1" applyFill="1" applyBorder="1" applyAlignment="1">
      <alignment horizontal="center" wrapText="1"/>
    </xf>
    <xf numFmtId="0" fontId="10" fillId="0" borderId="13" xfId="0" applyFont="1" applyBorder="1"/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7" fillId="0" borderId="19" xfId="3" applyFont="1" applyBorder="1"/>
    <xf numFmtId="0" fontId="7" fillId="0" borderId="20" xfId="3" applyFont="1" applyBorder="1"/>
    <xf numFmtId="0" fontId="7" fillId="0" borderId="22" xfId="3" applyFont="1" applyBorder="1" applyAlignment="1">
      <alignment horizontal="center"/>
    </xf>
    <xf numFmtId="0" fontId="5" fillId="0" borderId="28" xfId="1" applyFont="1" applyBorder="1"/>
    <xf numFmtId="0" fontId="5" fillId="0" borderId="19" xfId="0" applyFont="1" applyFill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26" xfId="2" applyFont="1" applyBorder="1"/>
    <xf numFmtId="0" fontId="5" fillId="0" borderId="24" xfId="0" applyFont="1" applyBorder="1" applyAlignment="1">
      <alignment horizontal="center"/>
    </xf>
    <xf numFmtId="0" fontId="11" fillId="0" borderId="13" xfId="2" applyFont="1" applyBorder="1"/>
    <xf numFmtId="0" fontId="7" fillId="0" borderId="10" xfId="2" applyFont="1" applyBorder="1" applyAlignment="1">
      <alignment horizontal="center"/>
    </xf>
    <xf numFmtId="0" fontId="7" fillId="0" borderId="10" xfId="2" applyFont="1" applyBorder="1"/>
    <xf numFmtId="0" fontId="5" fillId="0" borderId="10" xfId="0" applyFont="1" applyBorder="1"/>
    <xf numFmtId="0" fontId="9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/>
    <xf numFmtId="0" fontId="8" fillId="0" borderId="11" xfId="0" applyFont="1" applyFill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0" xfId="2" applyFont="1" applyBorder="1" applyAlignment="1">
      <alignment horizontal="center"/>
    </xf>
  </cellXfs>
  <cellStyles count="4">
    <cellStyle name="Normal" xfId="0" builtinId="0"/>
    <cellStyle name="Normal 2" xfId="1"/>
    <cellStyle name="Normal_Sheet1" xfId="2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abSelected="1" view="pageBreakPreview" zoomScaleNormal="100" zoomScaleSheetLayoutView="100" workbookViewId="0">
      <selection activeCell="O14" sqref="O14"/>
    </sheetView>
  </sheetViews>
  <sheetFormatPr defaultRowHeight="15.75" x14ac:dyDescent="0.25"/>
  <cols>
    <col min="1" max="1" width="8.7109375" style="1" customWidth="1"/>
    <col min="2" max="2" width="9.140625" style="1"/>
    <col min="3" max="3" width="17.28515625" style="1" customWidth="1"/>
    <col min="4" max="4" width="9.42578125" style="1" customWidth="1"/>
    <col min="5" max="5" width="11" style="1" customWidth="1"/>
    <col min="6" max="10" width="9.140625" style="1"/>
    <col min="11" max="11" width="8.42578125" style="1" customWidth="1"/>
    <col min="12" max="12" width="9.140625" style="1"/>
    <col min="13" max="13" width="16.7109375" style="1" customWidth="1"/>
    <col min="14" max="14" width="9.7109375" style="1" customWidth="1"/>
    <col min="15" max="15" width="10.5703125" style="1" customWidth="1"/>
    <col min="16" max="16384" width="9.140625" style="1"/>
  </cols>
  <sheetData>
    <row r="2" spans="1:20" x14ac:dyDescent="0.25">
      <c r="A2" s="4" t="s">
        <v>2</v>
      </c>
      <c r="K2" s="4" t="s">
        <v>2</v>
      </c>
    </row>
    <row r="3" spans="1:20" x14ac:dyDescent="0.25">
      <c r="A3" s="4"/>
      <c r="D3" s="4" t="s">
        <v>79</v>
      </c>
      <c r="H3" s="1" t="s">
        <v>1</v>
      </c>
      <c r="N3" s="4" t="s">
        <v>79</v>
      </c>
      <c r="R3" s="1" t="s">
        <v>1</v>
      </c>
    </row>
    <row r="4" spans="1:20" x14ac:dyDescent="0.25">
      <c r="A4" s="2" t="s">
        <v>0</v>
      </c>
      <c r="B4" s="2"/>
      <c r="G4" s="3"/>
      <c r="K4" s="2" t="s">
        <v>67</v>
      </c>
      <c r="L4" s="2"/>
      <c r="P4" s="3"/>
      <c r="Q4" s="3"/>
    </row>
    <row r="5" spans="1:20" ht="16.5" thickBot="1" x14ac:dyDescent="0.3">
      <c r="B5" s="4"/>
      <c r="C5" s="4"/>
      <c r="E5" s="4"/>
      <c r="F5" s="4"/>
      <c r="H5" s="1" t="s">
        <v>3</v>
      </c>
      <c r="I5" s="1" t="s">
        <v>85</v>
      </c>
      <c r="L5" s="4"/>
      <c r="M5" s="4"/>
      <c r="O5" s="4"/>
      <c r="P5" s="4"/>
      <c r="R5" s="1" t="s">
        <v>3</v>
      </c>
      <c r="S5" s="1" t="s">
        <v>85</v>
      </c>
    </row>
    <row r="6" spans="1:20" ht="48" thickBot="1" x14ac:dyDescent="0.3">
      <c r="A6" s="103" t="s">
        <v>83</v>
      </c>
      <c r="B6" s="6" t="s">
        <v>4</v>
      </c>
      <c r="C6" s="7"/>
      <c r="D6" s="5" t="s">
        <v>84</v>
      </c>
      <c r="E6" s="5" t="s">
        <v>5</v>
      </c>
      <c r="F6" s="7" t="s">
        <v>6</v>
      </c>
      <c r="G6" s="7"/>
      <c r="H6" s="8"/>
      <c r="I6" s="9" t="s">
        <v>7</v>
      </c>
      <c r="J6" s="10" t="s">
        <v>8</v>
      </c>
      <c r="K6" s="103" t="s">
        <v>83</v>
      </c>
      <c r="L6" s="6" t="s">
        <v>4</v>
      </c>
      <c r="M6" s="7"/>
      <c r="N6" s="5" t="s">
        <v>84</v>
      </c>
      <c r="O6" s="5" t="s">
        <v>5</v>
      </c>
      <c r="P6" s="7" t="s">
        <v>6</v>
      </c>
      <c r="Q6" s="7"/>
      <c r="R6" s="8"/>
      <c r="S6" s="9" t="s">
        <v>7</v>
      </c>
      <c r="T6" s="10" t="s">
        <v>8</v>
      </c>
    </row>
    <row r="7" spans="1:20" ht="16.5" thickBot="1" x14ac:dyDescent="0.3">
      <c r="A7" s="11"/>
      <c r="B7" s="12" t="s">
        <v>9</v>
      </c>
      <c r="C7" s="13"/>
      <c r="D7" s="14"/>
      <c r="E7" s="15" t="s">
        <v>10</v>
      </c>
      <c r="F7" s="16" t="s">
        <v>11</v>
      </c>
      <c r="G7" s="17" t="s">
        <v>12</v>
      </c>
      <c r="H7" s="18" t="s">
        <v>13</v>
      </c>
      <c r="I7" s="19" t="s">
        <v>14</v>
      </c>
      <c r="J7" s="19" t="s">
        <v>15</v>
      </c>
      <c r="K7" s="11"/>
      <c r="L7" s="12" t="s">
        <v>9</v>
      </c>
      <c r="M7" s="13"/>
      <c r="N7" s="14"/>
      <c r="O7" s="15" t="s">
        <v>10</v>
      </c>
      <c r="P7" s="16" t="s">
        <v>11</v>
      </c>
      <c r="Q7" s="17" t="s">
        <v>12</v>
      </c>
      <c r="R7" s="18" t="s">
        <v>13</v>
      </c>
      <c r="S7" s="19" t="s">
        <v>14</v>
      </c>
      <c r="T7" s="19" t="s">
        <v>15</v>
      </c>
    </row>
    <row r="8" spans="1:20" ht="16.5" thickBot="1" x14ac:dyDescent="0.3">
      <c r="A8" s="20"/>
      <c r="B8" s="17" t="s">
        <v>16</v>
      </c>
      <c r="C8" s="21"/>
      <c r="D8" s="20"/>
      <c r="E8" s="20"/>
      <c r="F8" s="20"/>
      <c r="G8" s="22"/>
      <c r="H8" s="20"/>
      <c r="I8" s="23"/>
      <c r="J8" s="24"/>
      <c r="K8" s="20"/>
      <c r="L8" s="17" t="s">
        <v>16</v>
      </c>
      <c r="M8" s="21"/>
      <c r="N8" s="20"/>
      <c r="O8" s="20"/>
      <c r="P8" s="25"/>
      <c r="Q8" s="22"/>
      <c r="R8" s="20"/>
      <c r="S8" s="23"/>
      <c r="T8" s="23"/>
    </row>
    <row r="9" spans="1:20" x14ac:dyDescent="0.25">
      <c r="A9" s="26" t="s">
        <v>80</v>
      </c>
      <c r="B9" s="27" t="s">
        <v>17</v>
      </c>
      <c r="C9" s="28"/>
      <c r="D9" s="29"/>
      <c r="E9" s="30">
        <v>250</v>
      </c>
      <c r="F9" s="29">
        <v>16.989999999999998</v>
      </c>
      <c r="G9" s="29">
        <v>18.55</v>
      </c>
      <c r="H9" s="30">
        <v>59</v>
      </c>
      <c r="I9" s="29">
        <v>474.42</v>
      </c>
      <c r="J9" s="31" t="s">
        <v>18</v>
      </c>
      <c r="K9" s="26" t="s">
        <v>80</v>
      </c>
      <c r="L9" s="27" t="s">
        <v>17</v>
      </c>
      <c r="M9" s="28"/>
      <c r="N9" s="29"/>
      <c r="O9" s="30">
        <v>300</v>
      </c>
      <c r="P9" s="29">
        <v>20.399999999999999</v>
      </c>
      <c r="Q9" s="29">
        <v>22.26</v>
      </c>
      <c r="R9" s="30">
        <v>70.8</v>
      </c>
      <c r="S9" s="29">
        <v>565.14</v>
      </c>
      <c r="T9" s="31" t="s">
        <v>18</v>
      </c>
    </row>
    <row r="10" spans="1:20" x14ac:dyDescent="0.25">
      <c r="A10" s="34" t="s">
        <v>19</v>
      </c>
      <c r="B10" s="35" t="s">
        <v>20</v>
      </c>
      <c r="C10" s="36"/>
      <c r="D10" s="37"/>
      <c r="E10" s="38">
        <v>60</v>
      </c>
      <c r="F10" s="33">
        <v>0.77</v>
      </c>
      <c r="G10" s="39">
        <v>2.59</v>
      </c>
      <c r="H10" s="33">
        <v>3.96</v>
      </c>
      <c r="I10" s="40">
        <v>42.23</v>
      </c>
      <c r="J10" s="32"/>
      <c r="K10" s="34" t="s">
        <v>19</v>
      </c>
      <c r="L10" s="35" t="s">
        <v>20</v>
      </c>
      <c r="M10" s="36"/>
      <c r="N10" s="37"/>
      <c r="O10" s="38">
        <v>100</v>
      </c>
      <c r="P10" s="33">
        <v>1.28</v>
      </c>
      <c r="Q10" s="39">
        <v>4.32</v>
      </c>
      <c r="R10" s="33">
        <v>6.6</v>
      </c>
      <c r="S10" s="33">
        <f>(P10+R10)*4+Q10*9</f>
        <v>70.400000000000006</v>
      </c>
      <c r="T10" s="32"/>
    </row>
    <row r="11" spans="1:20" x14ac:dyDescent="0.25">
      <c r="A11" s="34">
        <v>6.5</v>
      </c>
      <c r="B11" s="41" t="s">
        <v>21</v>
      </c>
      <c r="C11" s="42"/>
      <c r="D11" s="37"/>
      <c r="E11" s="38">
        <v>200</v>
      </c>
      <c r="F11" s="34">
        <v>0.4</v>
      </c>
      <c r="G11" s="43">
        <v>1.4999999999999999E-2</v>
      </c>
      <c r="H11" s="34">
        <v>12.49</v>
      </c>
      <c r="I11" s="44">
        <v>51.695</v>
      </c>
      <c r="J11" s="34" t="s">
        <v>22</v>
      </c>
      <c r="K11" s="34">
        <v>6.5</v>
      </c>
      <c r="L11" s="41" t="s">
        <v>21</v>
      </c>
      <c r="M11" s="42"/>
      <c r="N11" s="37"/>
      <c r="O11" s="38">
        <v>200</v>
      </c>
      <c r="P11" s="34">
        <v>0.4</v>
      </c>
      <c r="Q11" s="43">
        <v>1.4999999999999999E-2</v>
      </c>
      <c r="R11" s="34">
        <v>12.49</v>
      </c>
      <c r="S11" s="33">
        <f>(P11+R11)*4+Q11*9</f>
        <v>51.695</v>
      </c>
      <c r="T11" s="34" t="s">
        <v>22</v>
      </c>
    </row>
    <row r="12" spans="1:20" ht="16.5" thickBot="1" x14ac:dyDescent="0.3">
      <c r="A12" s="33" t="s">
        <v>23</v>
      </c>
      <c r="B12" s="41" t="s">
        <v>24</v>
      </c>
      <c r="C12" s="42"/>
      <c r="D12" s="37">
        <v>1</v>
      </c>
      <c r="E12" s="37">
        <v>30</v>
      </c>
      <c r="F12" s="33">
        <v>2.16</v>
      </c>
      <c r="G12" s="39">
        <v>0.3</v>
      </c>
      <c r="H12" s="33">
        <v>13.53</v>
      </c>
      <c r="I12" s="33">
        <v>65.459999999999994</v>
      </c>
      <c r="J12" s="40"/>
      <c r="K12" s="33" t="s">
        <v>23</v>
      </c>
      <c r="L12" s="41" t="s">
        <v>24</v>
      </c>
      <c r="M12" s="42"/>
      <c r="N12" s="37">
        <v>1</v>
      </c>
      <c r="O12" s="37">
        <v>50</v>
      </c>
      <c r="P12" s="33">
        <v>3.6</v>
      </c>
      <c r="Q12" s="39">
        <v>0.5</v>
      </c>
      <c r="R12" s="33">
        <v>22.55</v>
      </c>
      <c r="S12" s="33">
        <f>(P12+R12)*4+Q12*9</f>
        <v>109.10000000000001</v>
      </c>
      <c r="T12" s="40"/>
    </row>
    <row r="13" spans="1:20" ht="16.5" thickBot="1" x14ac:dyDescent="0.3">
      <c r="A13" s="53"/>
      <c r="B13" s="108"/>
      <c r="C13" s="109"/>
      <c r="D13" s="53"/>
      <c r="E13" s="53"/>
      <c r="F13" s="10">
        <f ca="1">SUM(F9:F14)</f>
        <v>20.319999999999997</v>
      </c>
      <c r="G13" s="10">
        <f ca="1">SUM(G9:G14)</f>
        <v>21.455000000000002</v>
      </c>
      <c r="H13" s="55">
        <f ca="1">SUM(H9:H14)</f>
        <v>88.98</v>
      </c>
      <c r="I13" s="55">
        <f ca="1">SUM(I9:I14)</f>
        <v>633.80500000000006</v>
      </c>
      <c r="J13" s="62"/>
      <c r="K13" s="62"/>
      <c r="L13" s="110"/>
      <c r="M13" s="111"/>
      <c r="N13" s="62"/>
      <c r="O13" s="62"/>
      <c r="P13" s="104">
        <v>25.68</v>
      </c>
      <c r="Q13" s="104">
        <v>27.094999999999999</v>
      </c>
      <c r="R13" s="105">
        <v>112.44</v>
      </c>
      <c r="S13" s="105">
        <v>796.33500000000004</v>
      </c>
      <c r="T13" s="62"/>
    </row>
    <row r="14" spans="1:20" ht="16.5" thickBot="1" x14ac:dyDescent="0.3">
      <c r="A14" s="53"/>
      <c r="B14" s="108"/>
      <c r="C14" s="109"/>
      <c r="D14" s="53"/>
      <c r="E14" s="57" t="s">
        <v>26</v>
      </c>
      <c r="F14" s="58" t="s">
        <v>27</v>
      </c>
      <c r="G14" s="59" t="s">
        <v>28</v>
      </c>
      <c r="H14" s="60" t="s">
        <v>29</v>
      </c>
      <c r="I14" s="61" t="s">
        <v>30</v>
      </c>
      <c r="J14" s="62"/>
      <c r="K14" s="62"/>
      <c r="L14" s="110"/>
      <c r="M14" s="111"/>
      <c r="N14" s="62"/>
      <c r="O14" s="62"/>
      <c r="P14" s="60" t="s">
        <v>68</v>
      </c>
      <c r="Q14" s="107" t="s">
        <v>69</v>
      </c>
      <c r="R14" s="60" t="s">
        <v>70</v>
      </c>
      <c r="S14" s="61" t="s">
        <v>71</v>
      </c>
      <c r="T14" s="62"/>
    </row>
    <row r="15" spans="1:20" ht="16.5" thickBot="1" x14ac:dyDescent="0.3">
      <c r="A15" s="53"/>
      <c r="B15" s="17" t="s">
        <v>25</v>
      </c>
      <c r="C15" s="21"/>
      <c r="D15" s="53"/>
      <c r="E15" s="62"/>
      <c r="F15" s="62"/>
      <c r="G15" s="62"/>
      <c r="H15" s="62"/>
      <c r="I15" s="62"/>
      <c r="J15" s="62"/>
      <c r="K15" s="57"/>
      <c r="L15" s="17" t="s">
        <v>25</v>
      </c>
      <c r="M15" s="63"/>
      <c r="N15" s="64"/>
      <c r="O15" s="64"/>
      <c r="P15" s="62"/>
      <c r="Q15" s="62"/>
      <c r="R15" s="62"/>
      <c r="S15" s="62"/>
      <c r="T15" s="62"/>
    </row>
    <row r="16" spans="1:20" x14ac:dyDescent="0.25">
      <c r="A16" s="65" t="s">
        <v>31</v>
      </c>
      <c r="B16" s="66" t="s">
        <v>32</v>
      </c>
      <c r="C16" s="66"/>
      <c r="D16" s="65">
        <v>1.7</v>
      </c>
      <c r="E16" s="33">
        <v>100</v>
      </c>
      <c r="F16" s="33">
        <v>11.42</v>
      </c>
      <c r="G16" s="39">
        <v>19.89</v>
      </c>
      <c r="H16" s="33">
        <v>3.97</v>
      </c>
      <c r="I16" s="40">
        <v>253.99</v>
      </c>
      <c r="J16" s="40" t="s">
        <v>18</v>
      </c>
      <c r="K16" s="65" t="s">
        <v>31</v>
      </c>
      <c r="L16" s="66" t="s">
        <v>32</v>
      </c>
      <c r="M16" s="66"/>
      <c r="N16" s="65">
        <v>1.7</v>
      </c>
      <c r="O16" s="33">
        <v>100</v>
      </c>
      <c r="P16" s="33">
        <v>11.42</v>
      </c>
      <c r="Q16" s="39">
        <v>19.89</v>
      </c>
      <c r="R16" s="33">
        <v>3.97</v>
      </c>
      <c r="S16" s="40">
        <v>253.99</v>
      </c>
      <c r="T16" s="40" t="s">
        <v>18</v>
      </c>
    </row>
    <row r="17" spans="1:20" x14ac:dyDescent="0.25">
      <c r="A17" s="33" t="s">
        <v>33</v>
      </c>
      <c r="B17" s="41" t="s">
        <v>34</v>
      </c>
      <c r="C17" s="42"/>
      <c r="D17" s="37">
        <v>1.7</v>
      </c>
      <c r="E17" s="37" t="s">
        <v>35</v>
      </c>
      <c r="F17" s="33">
        <v>6.26</v>
      </c>
      <c r="G17" s="39">
        <v>4.6399999999999997</v>
      </c>
      <c r="H17" s="33">
        <v>41.84</v>
      </c>
      <c r="I17" s="40">
        <v>234.16</v>
      </c>
      <c r="J17" s="33"/>
      <c r="K17" s="33" t="s">
        <v>33</v>
      </c>
      <c r="L17" s="41" t="s">
        <v>34</v>
      </c>
      <c r="M17" s="42"/>
      <c r="N17" s="37">
        <v>1.7</v>
      </c>
      <c r="O17" s="37" t="s">
        <v>72</v>
      </c>
      <c r="P17" s="33">
        <v>8.34</v>
      </c>
      <c r="Q17" s="39">
        <v>5.36</v>
      </c>
      <c r="R17" s="33">
        <v>55.78</v>
      </c>
      <c r="S17" s="40">
        <v>304.72000000000003</v>
      </c>
      <c r="T17" s="40"/>
    </row>
    <row r="18" spans="1:20" x14ac:dyDescent="0.25">
      <c r="A18" s="67" t="s">
        <v>36</v>
      </c>
      <c r="B18" s="68" t="s">
        <v>37</v>
      </c>
      <c r="C18" s="69"/>
      <c r="D18" s="33">
        <v>7</v>
      </c>
      <c r="E18" s="65">
        <v>50</v>
      </c>
      <c r="F18" s="65">
        <v>0.98</v>
      </c>
      <c r="G18" s="70">
        <v>2.84</v>
      </c>
      <c r="H18" s="65">
        <v>3.41</v>
      </c>
      <c r="I18" s="71">
        <v>40.340000000000003</v>
      </c>
      <c r="J18" s="40"/>
      <c r="K18" s="67" t="s">
        <v>36</v>
      </c>
      <c r="L18" s="68" t="s">
        <v>37</v>
      </c>
      <c r="M18" s="69"/>
      <c r="N18" s="33">
        <v>7</v>
      </c>
      <c r="O18" s="65">
        <v>50</v>
      </c>
      <c r="P18" s="65">
        <v>0.98</v>
      </c>
      <c r="Q18" s="70">
        <v>2.84</v>
      </c>
      <c r="R18" s="65">
        <v>3.41</v>
      </c>
      <c r="S18" s="71">
        <v>40.340000000000003</v>
      </c>
      <c r="T18" s="40"/>
    </row>
    <row r="19" spans="1:20" x14ac:dyDescent="0.25">
      <c r="A19" s="33" t="s">
        <v>38</v>
      </c>
      <c r="B19" s="41" t="s">
        <v>39</v>
      </c>
      <c r="C19" s="42"/>
      <c r="D19" s="37"/>
      <c r="E19" s="33">
        <v>200</v>
      </c>
      <c r="F19" s="33"/>
      <c r="G19" s="39"/>
      <c r="H19" s="33">
        <v>20.100000000000001</v>
      </c>
      <c r="I19" s="40">
        <v>80.400000000000006</v>
      </c>
      <c r="J19" s="33" t="s">
        <v>40</v>
      </c>
      <c r="K19" s="33" t="s">
        <v>38</v>
      </c>
      <c r="L19" s="41" t="s">
        <v>39</v>
      </c>
      <c r="M19" s="42"/>
      <c r="N19" s="37"/>
      <c r="O19" s="33">
        <v>200</v>
      </c>
      <c r="P19" s="33"/>
      <c r="Q19" s="39"/>
      <c r="R19" s="33">
        <v>20.100000000000001</v>
      </c>
      <c r="S19" s="40">
        <v>80.400000000000006</v>
      </c>
      <c r="T19" s="33" t="s">
        <v>40</v>
      </c>
    </row>
    <row r="20" spans="1:20" ht="16.5" thickBot="1" x14ac:dyDescent="0.3">
      <c r="A20" s="33" t="s">
        <v>23</v>
      </c>
      <c r="B20" s="41" t="s">
        <v>24</v>
      </c>
      <c r="C20" s="42"/>
      <c r="D20" s="37">
        <v>1</v>
      </c>
      <c r="E20" s="37">
        <v>30</v>
      </c>
      <c r="F20" s="33">
        <v>2.16</v>
      </c>
      <c r="G20" s="39">
        <v>0.3</v>
      </c>
      <c r="H20" s="33">
        <v>13.53</v>
      </c>
      <c r="I20" s="33">
        <v>65.459999999999994</v>
      </c>
      <c r="J20" s="40"/>
      <c r="K20" s="33" t="s">
        <v>23</v>
      </c>
      <c r="L20" s="41" t="s">
        <v>24</v>
      </c>
      <c r="M20" s="42"/>
      <c r="N20" s="37">
        <v>1</v>
      </c>
      <c r="O20" s="37">
        <v>30</v>
      </c>
      <c r="P20" s="33">
        <v>2.16</v>
      </c>
      <c r="Q20" s="39">
        <v>0.3</v>
      </c>
      <c r="R20" s="33">
        <v>13.53</v>
      </c>
      <c r="S20" s="33">
        <v>65.459999999999994</v>
      </c>
      <c r="T20" s="40"/>
    </row>
    <row r="21" spans="1:20" ht="16.5" thickBot="1" x14ac:dyDescent="0.3">
      <c r="A21" s="53"/>
      <c r="B21" s="108"/>
      <c r="C21" s="109"/>
      <c r="D21" s="53"/>
      <c r="E21" s="53"/>
      <c r="F21" s="10">
        <f ca="1">SUM(F16:F21)</f>
        <v>20.82</v>
      </c>
      <c r="G21" s="74">
        <f ca="1">SUM(G16:G21)</f>
        <v>27.67</v>
      </c>
      <c r="H21" s="10">
        <f ca="1">SUM(H16:H21)</f>
        <v>82.85</v>
      </c>
      <c r="I21" s="55">
        <f ca="1">SUM(I16:I21)</f>
        <v>674.35</v>
      </c>
      <c r="J21" s="56"/>
      <c r="K21" s="56"/>
      <c r="L21" s="112"/>
      <c r="M21" s="113"/>
      <c r="N21" s="56"/>
      <c r="O21" s="56"/>
      <c r="P21" s="18">
        <f ca="1">SUM(P16:P21)</f>
        <v>22.9</v>
      </c>
      <c r="Q21" s="74">
        <f ca="1">SUM(Q16:Q21)</f>
        <v>28.39</v>
      </c>
      <c r="R21" s="10">
        <f ca="1">SUM(R16:R21)</f>
        <v>96.789999999999992</v>
      </c>
      <c r="S21" s="55">
        <f ca="1">SUM(S16:S21)</f>
        <v>744.91000000000008</v>
      </c>
      <c r="T21" s="56"/>
    </row>
    <row r="22" spans="1:20" ht="16.5" thickBot="1" x14ac:dyDescent="0.3">
      <c r="A22" s="53"/>
      <c r="B22" s="17" t="s">
        <v>41</v>
      </c>
      <c r="C22" s="72"/>
      <c r="D22" s="73"/>
      <c r="E22" s="56"/>
      <c r="F22" s="56"/>
      <c r="G22" s="56"/>
      <c r="H22" s="56"/>
      <c r="I22" s="56"/>
      <c r="J22" s="56"/>
      <c r="K22" s="75"/>
      <c r="L22" s="17" t="s">
        <v>41</v>
      </c>
      <c r="M22" s="72"/>
      <c r="N22" s="73"/>
      <c r="O22" s="56"/>
      <c r="P22" s="56"/>
      <c r="Q22" s="56"/>
      <c r="R22" s="56"/>
      <c r="S22" s="56"/>
      <c r="T22" s="56"/>
    </row>
    <row r="23" spans="1:20" x14ac:dyDescent="0.25">
      <c r="A23" s="33" t="s">
        <v>42</v>
      </c>
      <c r="B23" s="42" t="s">
        <v>43</v>
      </c>
      <c r="C23" s="42"/>
      <c r="D23" s="76"/>
      <c r="E23" s="77">
        <v>90</v>
      </c>
      <c r="F23" s="45">
        <v>11.93</v>
      </c>
      <c r="G23" s="34">
        <v>16.940000000000001</v>
      </c>
      <c r="H23" s="45">
        <v>2.65</v>
      </c>
      <c r="I23" s="33">
        <f>(F23+H23)*4+G23*9</f>
        <v>210.78</v>
      </c>
      <c r="J23" s="34" t="s">
        <v>44</v>
      </c>
      <c r="K23" s="33" t="s">
        <v>42</v>
      </c>
      <c r="L23" s="42" t="s">
        <v>43</v>
      </c>
      <c r="M23" s="42"/>
      <c r="N23" s="76"/>
      <c r="O23" s="77">
        <v>90</v>
      </c>
      <c r="P23" s="45">
        <v>11.93</v>
      </c>
      <c r="Q23" s="34">
        <v>16.940000000000001</v>
      </c>
      <c r="R23" s="45">
        <v>2.65</v>
      </c>
      <c r="S23" s="33">
        <f t="shared" ref="S23" si="0">(P23+R23)*4+Q23*9</f>
        <v>210.78</v>
      </c>
      <c r="T23" s="34" t="s">
        <v>44</v>
      </c>
    </row>
    <row r="24" spans="1:20" x14ac:dyDescent="0.25">
      <c r="A24" s="33" t="s">
        <v>52</v>
      </c>
      <c r="B24" s="78" t="s">
        <v>53</v>
      </c>
      <c r="C24" s="79"/>
      <c r="D24" s="76"/>
      <c r="E24" s="80">
        <v>150</v>
      </c>
      <c r="F24" s="33">
        <v>3.27</v>
      </c>
      <c r="G24" s="39">
        <v>3.78</v>
      </c>
      <c r="H24" s="33">
        <v>20.440000000000001</v>
      </c>
      <c r="I24" s="34">
        <f>(F24+H24)*4+G24*9</f>
        <v>128.86000000000001</v>
      </c>
      <c r="J24" s="33"/>
      <c r="K24" s="33" t="s">
        <v>52</v>
      </c>
      <c r="L24" s="78" t="s">
        <v>53</v>
      </c>
      <c r="M24" s="79"/>
      <c r="N24" s="76"/>
      <c r="O24" s="80">
        <v>150</v>
      </c>
      <c r="P24" s="33">
        <v>3.27</v>
      </c>
      <c r="Q24" s="39">
        <v>3.78</v>
      </c>
      <c r="R24" s="33">
        <v>20.440000000000001</v>
      </c>
      <c r="S24" s="34">
        <f>(P24+R24)*4+Q24*9</f>
        <v>128.86000000000001</v>
      </c>
      <c r="T24" s="33"/>
    </row>
    <row r="25" spans="1:20" x14ac:dyDescent="0.25">
      <c r="A25" s="33" t="s">
        <v>81</v>
      </c>
      <c r="B25" s="42" t="s">
        <v>82</v>
      </c>
      <c r="C25" s="69"/>
      <c r="D25" s="33">
        <v>1.7</v>
      </c>
      <c r="E25" s="33">
        <v>25</v>
      </c>
      <c r="F25" s="33">
        <v>0.3</v>
      </c>
      <c r="G25" s="33">
        <v>2.2599999999999998</v>
      </c>
      <c r="H25" s="33">
        <v>1.25</v>
      </c>
      <c r="I25" s="81">
        <v>26.01</v>
      </c>
      <c r="J25" s="40"/>
      <c r="K25" s="33" t="s">
        <v>81</v>
      </c>
      <c r="L25" s="42" t="s">
        <v>82</v>
      </c>
      <c r="M25" s="69"/>
      <c r="N25" s="33">
        <v>1.7</v>
      </c>
      <c r="O25" s="33">
        <v>50</v>
      </c>
      <c r="P25" s="33">
        <v>0.6</v>
      </c>
      <c r="Q25" s="33">
        <v>5.54</v>
      </c>
      <c r="R25" s="33">
        <v>2.5</v>
      </c>
      <c r="S25" s="81">
        <v>52.02</v>
      </c>
      <c r="T25" s="40"/>
    </row>
    <row r="26" spans="1:20" x14ac:dyDescent="0.25">
      <c r="A26" s="33">
        <v>58.4</v>
      </c>
      <c r="B26" s="42" t="s">
        <v>45</v>
      </c>
      <c r="C26" s="69"/>
      <c r="D26" s="33"/>
      <c r="E26" s="33">
        <v>50</v>
      </c>
      <c r="F26" s="33">
        <v>0.55000000000000004</v>
      </c>
      <c r="G26" s="33">
        <v>0.1</v>
      </c>
      <c r="H26" s="33">
        <v>1.9</v>
      </c>
      <c r="I26" s="81">
        <v>10.7</v>
      </c>
      <c r="J26" s="40"/>
      <c r="K26" s="33">
        <v>58.4</v>
      </c>
      <c r="L26" s="42" t="s">
        <v>45</v>
      </c>
      <c r="M26" s="69"/>
      <c r="N26" s="33"/>
      <c r="O26" s="33">
        <v>50</v>
      </c>
      <c r="P26" s="33">
        <v>0.55000000000000004</v>
      </c>
      <c r="Q26" s="33">
        <v>0.1</v>
      </c>
      <c r="R26" s="33">
        <v>1.9</v>
      </c>
      <c r="S26" s="33">
        <f t="shared" ref="S26:S28" si="1">(P26+R26)*4+Q26*9</f>
        <v>10.700000000000001</v>
      </c>
      <c r="T26" s="40"/>
    </row>
    <row r="27" spans="1:20" x14ac:dyDescent="0.25">
      <c r="A27" s="34" t="s">
        <v>46</v>
      </c>
      <c r="B27" s="78" t="s">
        <v>47</v>
      </c>
      <c r="C27" s="79"/>
      <c r="D27" s="76">
        <v>7</v>
      </c>
      <c r="E27" s="76">
        <v>45</v>
      </c>
      <c r="F27" s="34">
        <v>4.05</v>
      </c>
      <c r="G27" s="45">
        <v>6.43</v>
      </c>
      <c r="H27" s="34">
        <v>12.46</v>
      </c>
      <c r="I27" s="34">
        <v>123.91</v>
      </c>
      <c r="J27" s="33"/>
      <c r="K27" s="34" t="s">
        <v>46</v>
      </c>
      <c r="L27" s="78" t="s">
        <v>47</v>
      </c>
      <c r="M27" s="79"/>
      <c r="N27" s="76">
        <v>7</v>
      </c>
      <c r="O27" s="76">
        <v>45</v>
      </c>
      <c r="P27" s="34">
        <v>4.05</v>
      </c>
      <c r="Q27" s="45">
        <v>6.43</v>
      </c>
      <c r="R27" s="34">
        <v>12.46</v>
      </c>
      <c r="S27" s="33">
        <f t="shared" si="1"/>
        <v>123.91</v>
      </c>
      <c r="T27" s="33"/>
    </row>
    <row r="28" spans="1:20" x14ac:dyDescent="0.25">
      <c r="A28" s="33" t="s">
        <v>23</v>
      </c>
      <c r="B28" s="42" t="s">
        <v>24</v>
      </c>
      <c r="C28" s="69"/>
      <c r="D28" s="37">
        <v>1</v>
      </c>
      <c r="E28" s="37">
        <v>20</v>
      </c>
      <c r="F28" s="33">
        <v>1.44</v>
      </c>
      <c r="G28" s="33">
        <v>0.2</v>
      </c>
      <c r="H28" s="33">
        <v>9.02</v>
      </c>
      <c r="I28" s="81">
        <v>43.64</v>
      </c>
      <c r="J28" s="33"/>
      <c r="K28" s="33" t="s">
        <v>23</v>
      </c>
      <c r="L28" s="42" t="s">
        <v>24</v>
      </c>
      <c r="M28" s="69"/>
      <c r="N28" s="37">
        <v>1</v>
      </c>
      <c r="O28" s="37">
        <v>40</v>
      </c>
      <c r="P28" s="33">
        <v>2.88</v>
      </c>
      <c r="Q28" s="33">
        <v>0.4</v>
      </c>
      <c r="R28" s="33">
        <v>18.04</v>
      </c>
      <c r="S28" s="33">
        <f t="shared" si="1"/>
        <v>87.279999999999987</v>
      </c>
      <c r="T28" s="33"/>
    </row>
    <row r="29" spans="1:20" ht="16.5" thickBot="1" x14ac:dyDescent="0.3">
      <c r="A29" s="65">
        <v>35.5</v>
      </c>
      <c r="B29" s="48" t="s">
        <v>48</v>
      </c>
      <c r="C29" s="66"/>
      <c r="D29" s="65"/>
      <c r="E29" s="49">
        <v>200</v>
      </c>
      <c r="F29" s="33"/>
      <c r="G29" s="33"/>
      <c r="H29" s="33">
        <v>20.58</v>
      </c>
      <c r="I29" s="40">
        <v>86.62</v>
      </c>
      <c r="J29" s="33" t="s">
        <v>40</v>
      </c>
      <c r="K29" s="65">
        <v>35.5</v>
      </c>
      <c r="L29" s="48" t="s">
        <v>48</v>
      </c>
      <c r="M29" s="66"/>
      <c r="N29" s="65"/>
      <c r="O29" s="49">
        <v>200</v>
      </c>
      <c r="P29" s="33"/>
      <c r="Q29" s="33"/>
      <c r="R29" s="33">
        <v>20.58</v>
      </c>
      <c r="S29" s="33">
        <v>86.62</v>
      </c>
      <c r="T29" s="33" t="s">
        <v>40</v>
      </c>
    </row>
    <row r="30" spans="1:20" ht="16.5" thickBot="1" x14ac:dyDescent="0.3">
      <c r="A30" s="73"/>
      <c r="B30" s="112"/>
      <c r="C30" s="113"/>
      <c r="D30" s="73"/>
      <c r="E30" s="73"/>
      <c r="F30" s="10">
        <f>SUM(F23:F29)</f>
        <v>21.540000000000003</v>
      </c>
      <c r="G30" s="74">
        <f>SUM(G23:G29)</f>
        <v>29.710000000000004</v>
      </c>
      <c r="H30" s="10">
        <f>SUM(H23:H29)</f>
        <v>68.3</v>
      </c>
      <c r="I30" s="10">
        <f>SUM(I23:I29)</f>
        <v>630.52</v>
      </c>
      <c r="J30" s="84"/>
      <c r="K30" s="84"/>
      <c r="L30" s="110"/>
      <c r="M30" s="111"/>
      <c r="N30" s="83"/>
      <c r="O30" s="106"/>
      <c r="P30" s="10">
        <f>SUM(P23:P29)</f>
        <v>23.279999999999998</v>
      </c>
      <c r="Q30" s="74">
        <f>SUM(Q23:Q29)</f>
        <v>33.190000000000005</v>
      </c>
      <c r="R30" s="10">
        <f>SUM(R23:R29)</f>
        <v>78.569999999999993</v>
      </c>
      <c r="S30" s="10">
        <f>SUM(S23:S29)</f>
        <v>700.17</v>
      </c>
      <c r="T30" s="84"/>
    </row>
    <row r="31" spans="1:20" ht="16.5" thickBot="1" x14ac:dyDescent="0.3">
      <c r="A31" s="73"/>
      <c r="B31" s="17" t="s">
        <v>49</v>
      </c>
      <c r="C31" s="82"/>
      <c r="D31" s="83"/>
      <c r="E31" s="83"/>
      <c r="F31" s="83"/>
      <c r="G31" s="83"/>
      <c r="H31" s="83"/>
      <c r="I31" s="83"/>
      <c r="J31" s="84"/>
      <c r="K31" s="73"/>
      <c r="L31" s="17" t="s">
        <v>49</v>
      </c>
      <c r="M31" s="82"/>
      <c r="N31" s="83"/>
      <c r="O31" s="83"/>
      <c r="P31" s="83"/>
      <c r="Q31" s="83"/>
      <c r="R31" s="83"/>
      <c r="S31" s="83"/>
      <c r="T31" s="84"/>
    </row>
    <row r="32" spans="1:20" x14ac:dyDescent="0.25">
      <c r="A32" s="85" t="s">
        <v>50</v>
      </c>
      <c r="B32" s="86" t="s">
        <v>51</v>
      </c>
      <c r="C32" s="87"/>
      <c r="D32" s="85">
        <v>1</v>
      </c>
      <c r="E32" s="88">
        <v>60</v>
      </c>
      <c r="F32" s="33">
        <v>10.62</v>
      </c>
      <c r="G32" s="39">
        <v>7.28</v>
      </c>
      <c r="H32" s="33">
        <v>8.9499999999999993</v>
      </c>
      <c r="I32" s="40">
        <v>143.80000000000001</v>
      </c>
      <c r="J32" s="33" t="s">
        <v>18</v>
      </c>
      <c r="K32" s="33" t="s">
        <v>50</v>
      </c>
      <c r="L32" s="41" t="s">
        <v>51</v>
      </c>
      <c r="M32" s="89"/>
      <c r="N32" s="76">
        <v>1</v>
      </c>
      <c r="O32" s="46">
        <v>80</v>
      </c>
      <c r="P32" s="34">
        <v>14.44</v>
      </c>
      <c r="Q32" s="45">
        <v>9.75</v>
      </c>
      <c r="R32" s="34">
        <v>12.28</v>
      </c>
      <c r="S32" s="77">
        <v>194.63</v>
      </c>
      <c r="T32" s="33" t="s">
        <v>73</v>
      </c>
    </row>
    <row r="33" spans="1:20" x14ac:dyDescent="0.25">
      <c r="A33" s="33" t="s">
        <v>52</v>
      </c>
      <c r="B33" s="78" t="s">
        <v>53</v>
      </c>
      <c r="C33" s="79"/>
      <c r="D33" s="76">
        <v>7</v>
      </c>
      <c r="E33" s="40">
        <v>200</v>
      </c>
      <c r="F33" s="33">
        <v>4.3600000000000003</v>
      </c>
      <c r="G33" s="33">
        <v>5.04</v>
      </c>
      <c r="H33" s="39">
        <v>27.25</v>
      </c>
      <c r="I33" s="33">
        <v>171.8</v>
      </c>
      <c r="J33" s="33"/>
      <c r="K33" s="33" t="s">
        <v>52</v>
      </c>
      <c r="L33" s="78" t="s">
        <v>53</v>
      </c>
      <c r="M33" s="79"/>
      <c r="N33" s="76">
        <v>7</v>
      </c>
      <c r="O33" s="40">
        <v>200</v>
      </c>
      <c r="P33" s="33">
        <v>4.3600000000000003</v>
      </c>
      <c r="Q33" s="33">
        <v>5.04</v>
      </c>
      <c r="R33" s="39">
        <v>27.25</v>
      </c>
      <c r="S33" s="33">
        <v>171.8</v>
      </c>
      <c r="T33" s="33"/>
    </row>
    <row r="34" spans="1:20" x14ac:dyDescent="0.25">
      <c r="A34" s="33" t="s">
        <v>54</v>
      </c>
      <c r="B34" s="78" t="s">
        <v>55</v>
      </c>
      <c r="C34" s="79"/>
      <c r="D34" s="76" t="s">
        <v>56</v>
      </c>
      <c r="E34" s="40">
        <v>50</v>
      </c>
      <c r="F34" s="33">
        <v>0.65</v>
      </c>
      <c r="G34" s="39">
        <v>5.55</v>
      </c>
      <c r="H34" s="39">
        <v>3.73</v>
      </c>
      <c r="I34" s="33">
        <v>67.47</v>
      </c>
      <c r="J34" s="40"/>
      <c r="K34" s="33" t="s">
        <v>54</v>
      </c>
      <c r="L34" s="78" t="s">
        <v>55</v>
      </c>
      <c r="M34" s="79"/>
      <c r="N34" s="76" t="s">
        <v>56</v>
      </c>
      <c r="O34" s="40">
        <v>50</v>
      </c>
      <c r="P34" s="33">
        <v>0.65</v>
      </c>
      <c r="Q34" s="39">
        <v>5.55</v>
      </c>
      <c r="R34" s="39">
        <v>3.73</v>
      </c>
      <c r="S34" s="33">
        <v>67.47</v>
      </c>
      <c r="T34" s="40"/>
    </row>
    <row r="35" spans="1:20" x14ac:dyDescent="0.25">
      <c r="A35" s="67" t="s">
        <v>57</v>
      </c>
      <c r="B35" s="68" t="s">
        <v>58</v>
      </c>
      <c r="C35" s="69"/>
      <c r="D35" s="33">
        <v>7</v>
      </c>
      <c r="E35" s="65">
        <v>50</v>
      </c>
      <c r="F35" s="65">
        <v>0.59</v>
      </c>
      <c r="G35" s="70">
        <v>2.54</v>
      </c>
      <c r="H35" s="65">
        <v>5.74</v>
      </c>
      <c r="I35" s="65">
        <v>48.18</v>
      </c>
      <c r="J35" s="34"/>
      <c r="K35" s="67" t="s">
        <v>57</v>
      </c>
      <c r="L35" s="68" t="s">
        <v>58</v>
      </c>
      <c r="M35" s="69"/>
      <c r="N35" s="33">
        <v>7</v>
      </c>
      <c r="O35" s="65">
        <v>75</v>
      </c>
      <c r="P35" s="65">
        <v>0.89</v>
      </c>
      <c r="Q35" s="70">
        <v>3.81</v>
      </c>
      <c r="R35" s="65">
        <v>8.61</v>
      </c>
      <c r="S35" s="47">
        <v>72.290000000000006</v>
      </c>
      <c r="T35" s="34" t="s">
        <v>74</v>
      </c>
    </row>
    <row r="36" spans="1:20" x14ac:dyDescent="0.25">
      <c r="A36" s="34" t="s">
        <v>38</v>
      </c>
      <c r="B36" s="41" t="s">
        <v>59</v>
      </c>
      <c r="C36" s="42"/>
      <c r="D36" s="76"/>
      <c r="E36" s="40">
        <v>200</v>
      </c>
      <c r="F36" s="33"/>
      <c r="G36" s="90"/>
      <c r="H36" s="39">
        <v>12.99</v>
      </c>
      <c r="I36" s="33">
        <v>51.96</v>
      </c>
      <c r="J36" s="40" t="s">
        <v>60</v>
      </c>
      <c r="K36" s="33" t="s">
        <v>75</v>
      </c>
      <c r="L36" s="42" t="s">
        <v>76</v>
      </c>
      <c r="M36" s="69"/>
      <c r="N36" s="76"/>
      <c r="O36" s="34">
        <v>200</v>
      </c>
      <c r="P36" s="34">
        <v>0.43</v>
      </c>
      <c r="Q36" s="43"/>
      <c r="R36" s="34">
        <v>29.14</v>
      </c>
      <c r="S36" s="40">
        <v>118.28</v>
      </c>
      <c r="T36" s="40" t="s">
        <v>77</v>
      </c>
    </row>
    <row r="37" spans="1:20" ht="16.5" thickBot="1" x14ac:dyDescent="0.3">
      <c r="A37" s="91"/>
      <c r="B37" s="92" t="s">
        <v>24</v>
      </c>
      <c r="C37" s="92"/>
      <c r="D37" s="91">
        <v>1</v>
      </c>
      <c r="E37" s="37">
        <v>30</v>
      </c>
      <c r="F37" s="33">
        <v>2.16</v>
      </c>
      <c r="G37" s="39">
        <v>0.3</v>
      </c>
      <c r="H37" s="33">
        <v>13.53</v>
      </c>
      <c r="I37" s="33">
        <v>65.459999999999994</v>
      </c>
      <c r="J37" s="52"/>
      <c r="K37" s="91"/>
      <c r="L37" s="92" t="s">
        <v>24</v>
      </c>
      <c r="M37" s="92"/>
      <c r="N37" s="91">
        <v>1</v>
      </c>
      <c r="O37" s="50">
        <v>40</v>
      </c>
      <c r="P37" s="51">
        <v>2.88</v>
      </c>
      <c r="Q37" s="93">
        <v>0.4</v>
      </c>
      <c r="R37" s="51">
        <v>18.04</v>
      </c>
      <c r="S37" s="40">
        <v>87.28</v>
      </c>
      <c r="T37" s="52"/>
    </row>
    <row r="38" spans="1:20" ht="16.5" thickBot="1" x14ac:dyDescent="0.3">
      <c r="A38" s="53"/>
      <c r="B38" s="114"/>
      <c r="C38" s="115"/>
      <c r="D38" s="53"/>
      <c r="E38" s="95"/>
      <c r="F38" s="10">
        <f>SUM(F32:F37)</f>
        <v>18.380000000000003</v>
      </c>
      <c r="G38" s="74">
        <f>SUM(G32:G37)</f>
        <v>20.71</v>
      </c>
      <c r="H38" s="10">
        <f>SUM(H32:H37)</f>
        <v>72.19</v>
      </c>
      <c r="I38" s="55">
        <f>SUM(I32:I37)</f>
        <v>548.67000000000007</v>
      </c>
      <c r="J38" s="24"/>
      <c r="K38" s="53"/>
      <c r="L38" s="114"/>
      <c r="M38" s="115"/>
      <c r="N38" s="53"/>
      <c r="O38" s="96"/>
      <c r="P38" s="74">
        <v>23.65</v>
      </c>
      <c r="Q38" s="74">
        <v>24.55</v>
      </c>
      <c r="R38" s="10">
        <v>99.05</v>
      </c>
      <c r="S38" s="10">
        <v>711.75</v>
      </c>
      <c r="T38" s="97"/>
    </row>
    <row r="39" spans="1:20" ht="16.5" thickBot="1" x14ac:dyDescent="0.3">
      <c r="A39" s="53"/>
      <c r="B39" s="94" t="s">
        <v>61</v>
      </c>
      <c r="C39" s="54"/>
      <c r="D39" s="98"/>
      <c r="E39" s="99"/>
      <c r="F39" s="100"/>
      <c r="G39" s="101"/>
      <c r="H39" s="100"/>
      <c r="I39" s="100"/>
      <c r="J39" s="102"/>
      <c r="K39" s="53"/>
      <c r="L39" s="94" t="s">
        <v>61</v>
      </c>
      <c r="M39" s="54"/>
      <c r="N39" s="98"/>
      <c r="O39" s="99"/>
      <c r="P39" s="100"/>
      <c r="Q39" s="101"/>
      <c r="R39" s="100"/>
      <c r="S39" s="100"/>
      <c r="T39" s="102"/>
    </row>
    <row r="40" spans="1:20" x14ac:dyDescent="0.25">
      <c r="A40" s="34">
        <v>58.3</v>
      </c>
      <c r="B40" s="78" t="s">
        <v>62</v>
      </c>
      <c r="C40" s="79"/>
      <c r="D40" s="76">
        <v>7</v>
      </c>
      <c r="E40" s="34" t="s">
        <v>63</v>
      </c>
      <c r="F40" s="34">
        <v>17.28</v>
      </c>
      <c r="G40" s="45">
        <v>18.41</v>
      </c>
      <c r="H40" s="34">
        <v>24.89</v>
      </c>
      <c r="I40" s="33">
        <v>335.36</v>
      </c>
      <c r="J40" s="77" t="s">
        <v>18</v>
      </c>
      <c r="K40" s="34">
        <v>58.3</v>
      </c>
      <c r="L40" s="78" t="s">
        <v>62</v>
      </c>
      <c r="M40" s="79"/>
      <c r="N40" s="76">
        <v>7</v>
      </c>
      <c r="O40" s="34" t="s">
        <v>78</v>
      </c>
      <c r="P40" s="34">
        <v>21.3</v>
      </c>
      <c r="Q40" s="45">
        <v>22.69</v>
      </c>
      <c r="R40" s="34">
        <v>30.68</v>
      </c>
      <c r="S40" s="33">
        <v>413.35</v>
      </c>
      <c r="T40" s="77" t="s">
        <v>18</v>
      </c>
    </row>
    <row r="41" spans="1:20" x14ac:dyDescent="0.25">
      <c r="A41" s="65">
        <v>36.299999999999997</v>
      </c>
      <c r="B41" s="48" t="s">
        <v>64</v>
      </c>
      <c r="C41" s="66"/>
      <c r="D41" s="65"/>
      <c r="E41" s="49">
        <v>50</v>
      </c>
      <c r="F41" s="33">
        <v>1.49</v>
      </c>
      <c r="G41" s="39">
        <v>2.8</v>
      </c>
      <c r="H41" s="39">
        <v>1.93</v>
      </c>
      <c r="I41" s="33">
        <v>39.35</v>
      </c>
      <c r="J41" s="34"/>
      <c r="K41" s="65">
        <v>36.299999999999997</v>
      </c>
      <c r="L41" s="48" t="s">
        <v>64</v>
      </c>
      <c r="M41" s="66"/>
      <c r="N41" s="65"/>
      <c r="O41" s="49">
        <v>50</v>
      </c>
      <c r="P41" s="33">
        <v>1.49</v>
      </c>
      <c r="Q41" s="39">
        <v>2.8</v>
      </c>
      <c r="R41" s="39">
        <v>1.93</v>
      </c>
      <c r="S41" s="33">
        <v>39.35</v>
      </c>
      <c r="T41" s="34"/>
    </row>
    <row r="42" spans="1:20" x14ac:dyDescent="0.25">
      <c r="A42" s="33" t="s">
        <v>23</v>
      </c>
      <c r="B42" s="41" t="s">
        <v>24</v>
      </c>
      <c r="C42" s="42"/>
      <c r="D42" s="37">
        <v>1</v>
      </c>
      <c r="E42" s="37">
        <v>30</v>
      </c>
      <c r="F42" s="33">
        <v>2.16</v>
      </c>
      <c r="G42" s="39">
        <v>0.3</v>
      </c>
      <c r="H42" s="33">
        <v>13.53</v>
      </c>
      <c r="I42" s="33">
        <v>65.459999999999994</v>
      </c>
      <c r="J42" s="33"/>
      <c r="K42" s="33" t="s">
        <v>23</v>
      </c>
      <c r="L42" s="41" t="s">
        <v>24</v>
      </c>
      <c r="M42" s="42"/>
      <c r="N42" s="37">
        <v>1</v>
      </c>
      <c r="O42" s="37">
        <v>30</v>
      </c>
      <c r="P42" s="33">
        <v>2.16</v>
      </c>
      <c r="Q42" s="39">
        <v>0.3</v>
      </c>
      <c r="R42" s="33">
        <v>13.53</v>
      </c>
      <c r="S42" s="33">
        <v>65.459999999999994</v>
      </c>
      <c r="T42" s="33"/>
    </row>
    <row r="43" spans="1:20" ht="16.5" thickBot="1" x14ac:dyDescent="0.3">
      <c r="A43" s="33" t="s">
        <v>65</v>
      </c>
      <c r="B43" s="42" t="s">
        <v>66</v>
      </c>
      <c r="C43" s="69"/>
      <c r="D43" s="76"/>
      <c r="E43" s="34">
        <v>200</v>
      </c>
      <c r="F43" s="34">
        <v>6</v>
      </c>
      <c r="G43" s="43">
        <v>6.4</v>
      </c>
      <c r="H43" s="34">
        <v>26</v>
      </c>
      <c r="I43" s="40">
        <v>202</v>
      </c>
      <c r="J43" s="40"/>
      <c r="K43" s="33" t="s">
        <v>65</v>
      </c>
      <c r="L43" s="42" t="s">
        <v>66</v>
      </c>
      <c r="M43" s="69"/>
      <c r="N43" s="76"/>
      <c r="O43" s="34">
        <v>200</v>
      </c>
      <c r="P43" s="34">
        <v>6</v>
      </c>
      <c r="Q43" s="43">
        <v>6.4</v>
      </c>
      <c r="R43" s="34">
        <v>26</v>
      </c>
      <c r="S43" s="40">
        <v>202</v>
      </c>
      <c r="T43" s="40"/>
    </row>
    <row r="44" spans="1:20" ht="16.5" thickBot="1" x14ac:dyDescent="0.3">
      <c r="A44" s="53"/>
      <c r="B44" s="94"/>
      <c r="C44" s="54"/>
      <c r="D44" s="53"/>
      <c r="E44" s="57"/>
      <c r="F44" s="10">
        <f>SUM(F40:F43)</f>
        <v>26.93</v>
      </c>
      <c r="G44" s="74">
        <f>SUM(G40:G43)</f>
        <v>27.910000000000004</v>
      </c>
      <c r="H44" s="74">
        <f>SUM(H40:H43)</f>
        <v>66.349999999999994</v>
      </c>
      <c r="I44" s="10">
        <f>SUM(I40:I43)</f>
        <v>642.17000000000007</v>
      </c>
      <c r="J44" s="24"/>
      <c r="K44" s="75"/>
      <c r="L44" s="94"/>
      <c r="M44" s="54"/>
      <c r="N44" s="53"/>
      <c r="O44" s="20"/>
      <c r="P44" s="10">
        <f>SUM(P40:P43)</f>
        <v>30.95</v>
      </c>
      <c r="Q44" s="74">
        <f>SUM(Q40:Q43)</f>
        <v>32.190000000000005</v>
      </c>
      <c r="R44" s="10">
        <f>SUM(R40:R43)</f>
        <v>72.14</v>
      </c>
      <c r="S44" s="55">
        <f>SUM(S40:S43)</f>
        <v>720.16000000000008</v>
      </c>
      <c r="T44" s="20"/>
    </row>
  </sheetData>
  <mergeCells count="10">
    <mergeCell ref="B38:C38"/>
    <mergeCell ref="L38:M38"/>
    <mergeCell ref="L30:M30"/>
    <mergeCell ref="L21:M21"/>
    <mergeCell ref="B21:C21"/>
    <mergeCell ref="B14:C14"/>
    <mergeCell ref="L14:M14"/>
    <mergeCell ref="B13:C13"/>
    <mergeCell ref="L13:M13"/>
    <mergeCell ref="B30:C30"/>
  </mergeCells>
  <pageMargins left="0.7" right="0.7" top="0.75" bottom="0.75" header="0.3" footer="0.3"/>
  <pageSetup paperSize="9" orientation="portrait" horizontalDpi="4294967294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11.04.-14.04.2022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2022-03-28T05:36:46Z</dcterms:modified>
</cp:coreProperties>
</file>