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50"/>
  </bookViews>
  <sheets>
    <sheet name="19.04.-22.04.202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S10" i="2"/>
  <c r="I12" i="2" l="1"/>
  <c r="I10" i="2"/>
  <c r="S25" i="2" l="1"/>
  <c r="S23" i="2"/>
  <c r="I24" i="2"/>
  <c r="I25" i="2"/>
  <c r="R42" i="2" l="1"/>
  <c r="Q42" i="2"/>
  <c r="P42" i="2"/>
  <c r="H42" i="2"/>
  <c r="G42" i="2"/>
  <c r="F42" i="2"/>
  <c r="S41" i="2"/>
  <c r="S40" i="2"/>
  <c r="I40" i="2"/>
  <c r="I42" i="2" s="1"/>
  <c r="S36" i="2"/>
  <c r="R36" i="2"/>
  <c r="Q36" i="2"/>
  <c r="P36" i="2"/>
  <c r="H36" i="2"/>
  <c r="G36" i="2"/>
  <c r="F36" i="2"/>
  <c r="I31" i="2"/>
  <c r="I36" i="2" s="1"/>
  <c r="S19" i="2"/>
  <c r="I19" i="2"/>
  <c r="S17" i="2"/>
  <c r="I17" i="2"/>
  <c r="I13" i="2"/>
  <c r="F20" i="2"/>
  <c r="F28" i="2"/>
  <c r="P13" i="2"/>
  <c r="H20" i="2"/>
  <c r="P20" i="2"/>
  <c r="S28" i="2"/>
  <c r="I28" i="2"/>
  <c r="G28" i="2"/>
  <c r="R28" i="2"/>
  <c r="H13" i="2"/>
  <c r="P28" i="2"/>
  <c r="S20" i="2"/>
  <c r="Q13" i="2"/>
  <c r="F13" i="2"/>
  <c r="I20" i="2"/>
  <c r="G20" i="2"/>
  <c r="G13" i="2"/>
  <c r="Q28" i="2"/>
  <c r="R20" i="2"/>
  <c r="R13" i="2"/>
  <c r="H28" i="2"/>
  <c r="Q20" i="2"/>
  <c r="S13" i="2"/>
</calcChain>
</file>

<file path=xl/sharedStrings.xml><?xml version="1.0" encoding="utf-8"?>
<sst xmlns="http://schemas.openxmlformats.org/spreadsheetml/2006/main" count="180" uniqueCount="85">
  <si>
    <t>1-4. klašu skolēniem</t>
  </si>
  <si>
    <t>Apstiprinu:</t>
  </si>
  <si>
    <t>PUSDIENU ĒDIENKARTES</t>
  </si>
  <si>
    <t>Datums:</t>
  </si>
  <si>
    <t>Diena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</si>
  <si>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</si>
  <si>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</si>
  <si>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</si>
  <si>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</si>
  <si>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</si>
  <si>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</si>
  <si>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</si>
  <si>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</si>
  <si>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</si>
  <si>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</si>
  <si>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</si>
  <si>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1. diena</t>
  </si>
  <si>
    <t>11.2a</t>
  </si>
  <si>
    <t>0/0.1</t>
  </si>
  <si>
    <t>X1</t>
  </si>
  <si>
    <t>Rupjmaize</t>
  </si>
  <si>
    <t>2.diena</t>
  </si>
  <si>
    <t>norma</t>
  </si>
  <si>
    <t>1 2- 2 8</t>
  </si>
  <si>
    <t>16-29</t>
  </si>
  <si>
    <t>55-113</t>
  </si>
  <si>
    <t>490-750</t>
  </si>
  <si>
    <t>des</t>
  </si>
  <si>
    <t>Sīrupa dzēriens</t>
  </si>
  <si>
    <t>10/0</t>
  </si>
  <si>
    <t>3.diena</t>
  </si>
  <si>
    <t>P3</t>
  </si>
  <si>
    <t>Griķi vārīti</t>
  </si>
  <si>
    <t>4.diena</t>
  </si>
  <si>
    <t>P2</t>
  </si>
  <si>
    <t>Kartupeļu biezenis</t>
  </si>
  <si>
    <t>M1</t>
  </si>
  <si>
    <t>Krējuma mērce</t>
  </si>
  <si>
    <t>1,7</t>
  </si>
  <si>
    <t>1.4</t>
  </si>
  <si>
    <t>Svaigu burkānu salāti</t>
  </si>
  <si>
    <t>Augļu tēja ar cukuru</t>
  </si>
  <si>
    <t>13./0</t>
  </si>
  <si>
    <t>5.diena</t>
  </si>
  <si>
    <t>5-9 klašu skolēniem</t>
  </si>
  <si>
    <t>18-36</t>
  </si>
  <si>
    <t>23-37</t>
  </si>
  <si>
    <t>79-144</t>
  </si>
  <si>
    <t>700-960</t>
  </si>
  <si>
    <t>1/0</t>
  </si>
  <si>
    <t>K54</t>
  </si>
  <si>
    <t>Ogu dzēriens</t>
  </si>
  <si>
    <t>Rīgas Pļavnieku pamatskola</t>
  </si>
  <si>
    <t>Cūkgaļas gulašs</t>
  </si>
  <si>
    <t>16.3a</t>
  </si>
  <si>
    <t>Kāpostu-burkānu salāti</t>
  </si>
  <si>
    <t>5/0</t>
  </si>
  <si>
    <t xml:space="preserve">x1 </t>
  </si>
  <si>
    <t>13.2a</t>
  </si>
  <si>
    <t>Makaroni ar sieru un sviestu</t>
  </si>
  <si>
    <t>170/50</t>
  </si>
  <si>
    <t>14.3a</t>
  </si>
  <si>
    <t>Burkānu-sēkliņas salāti</t>
  </si>
  <si>
    <t>3.7.10</t>
  </si>
  <si>
    <t>G7</t>
  </si>
  <si>
    <t>Sautēta vistas gaļa mērcē</t>
  </si>
  <si>
    <t>S3</t>
  </si>
  <si>
    <t>Vitamīnu salāti ar krējumu</t>
  </si>
  <si>
    <t>L35.1</t>
  </si>
  <si>
    <t>Smalkmaizīte</t>
  </si>
  <si>
    <t>1.3.7</t>
  </si>
  <si>
    <t>7.1a</t>
  </si>
  <si>
    <t>Mājas kotlete</t>
  </si>
  <si>
    <t>49.2a</t>
  </si>
  <si>
    <t>Slinkie kāpostu tīteņi</t>
  </si>
  <si>
    <t>250/20</t>
  </si>
  <si>
    <t>0/0.15</t>
  </si>
  <si>
    <t>16.2a</t>
  </si>
  <si>
    <t>Tomāti svaigi</t>
  </si>
  <si>
    <t>6.5a</t>
  </si>
  <si>
    <t>Kefīrs</t>
  </si>
  <si>
    <t>Cūkgaļas guašs</t>
  </si>
  <si>
    <t xml:space="preserve">  Recept. Nr</t>
  </si>
  <si>
    <t>Alergēni</t>
  </si>
  <si>
    <t>19.04.-22.04.2022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</si>
</sst>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14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6" fillId="0" borderId="5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7" fillId="0" borderId="5" xfId="0" applyFont="1" applyBorder="1"/>
    <xf numFmtId="0" fontId="6" fillId="0" borderId="14" xfId="0" applyFont="1" applyBorder="1" applyAlignment="1">
      <alignment horizontal="center"/>
    </xf>
    <xf numFmtId="0" fontId="7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4" applyFont="1" applyBorder="1"/>
    <xf numFmtId="0" fontId="7" fillId="0" borderId="28" xfId="4" applyFont="1" applyBorder="1"/>
    <xf numFmtId="0" fontId="7" fillId="0" borderId="18" xfId="4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7" fillId="0" borderId="19" xfId="5" applyFont="1" applyBorder="1"/>
    <xf numFmtId="0" fontId="7" fillId="0" borderId="22" xfId="5" applyFont="1" applyBorder="1"/>
    <xf numFmtId="0" fontId="7" fillId="0" borderId="21" xfId="5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8" xfId="6" applyFont="1" applyBorder="1" applyAlignment="1">
      <alignment horizontal="center"/>
    </xf>
    <xf numFmtId="0" fontId="9" fillId="0" borderId="28" xfId="6" applyFont="1" applyBorder="1" applyAlignment="1">
      <alignment horizontal="center"/>
    </xf>
    <xf numFmtId="0" fontId="7" fillId="0" borderId="19" xfId="4" applyFont="1" applyBorder="1"/>
    <xf numFmtId="0" fontId="7" fillId="0" borderId="22" xfId="4" applyFont="1" applyBorder="1"/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9" fillId="0" borderId="5" xfId="2" applyFont="1" applyBorder="1"/>
    <xf numFmtId="0" fontId="9" fillId="0" borderId="13" xfId="2" applyFont="1" applyBorder="1"/>
    <xf numFmtId="0" fontId="9" fillId="0" borderId="5" xfId="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" fontId="10" fillId="0" borderId="5" xfId="0" applyNumberFormat="1" applyFont="1" applyBorder="1"/>
    <xf numFmtId="0" fontId="10" fillId="0" borderId="11" xfId="0" applyFont="1" applyBorder="1"/>
    <xf numFmtId="0" fontId="10" fillId="0" borderId="5" xfId="0" applyFont="1" applyBorder="1"/>
    <xf numFmtId="0" fontId="10" fillId="0" borderId="10" xfId="0" applyFont="1" applyBorder="1"/>
    <xf numFmtId="0" fontId="12" fillId="0" borderId="10" xfId="0" applyFont="1" applyBorder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0" fontId="13" fillId="0" borderId="11" xfId="0" applyFont="1" applyFill="1" applyBorder="1"/>
    <xf numFmtId="0" fontId="13" fillId="0" borderId="10" xfId="0" applyFont="1" applyBorder="1"/>
    <xf numFmtId="0" fontId="11" fillId="0" borderId="10" xfId="0" applyFont="1" applyBorder="1"/>
    <xf numFmtId="0" fontId="9" fillId="0" borderId="21" xfId="2" applyFont="1" applyBorder="1" applyAlignment="1">
      <alignment horizontal="center"/>
    </xf>
    <xf numFmtId="0" fontId="9" fillId="0" borderId="20" xfId="2" applyFont="1" applyBorder="1"/>
    <xf numFmtId="0" fontId="7" fillId="0" borderId="29" xfId="4" applyFont="1" applyBorder="1"/>
    <xf numFmtId="0" fontId="7" fillId="0" borderId="21" xfId="0" applyFont="1" applyBorder="1" applyAlignment="1"/>
    <xf numFmtId="0" fontId="7" fillId="0" borderId="21" xfId="0" applyFont="1" applyBorder="1"/>
    <xf numFmtId="0" fontId="7" fillId="0" borderId="19" xfId="1" applyFont="1" applyBorder="1"/>
    <xf numFmtId="0" fontId="7" fillId="0" borderId="22" xfId="1" applyFont="1" applyBorder="1"/>
    <xf numFmtId="0" fontId="7" fillId="0" borderId="21" xfId="1" applyFont="1" applyBorder="1"/>
    <xf numFmtId="0" fontId="7" fillId="0" borderId="20" xfId="4" applyFont="1" applyBorder="1"/>
    <xf numFmtId="0" fontId="7" fillId="0" borderId="13" xfId="0" applyFont="1" applyBorder="1"/>
    <xf numFmtId="0" fontId="7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5" xfId="2" applyFont="1" applyBorder="1"/>
    <xf numFmtId="0" fontId="9" fillId="0" borderId="16" xfId="2" applyFont="1" applyBorder="1"/>
    <xf numFmtId="0" fontId="9" fillId="0" borderId="14" xfId="2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1" applyFont="1" applyBorder="1"/>
    <xf numFmtId="0" fontId="7" fillId="0" borderId="29" xfId="1" applyFont="1" applyBorder="1"/>
    <xf numFmtId="0" fontId="7" fillId="0" borderId="18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9" fillId="0" borderId="21" xfId="2" applyNumberFormat="1" applyFont="1" applyBorder="1" applyAlignment="1">
      <alignment horizontal="center"/>
    </xf>
    <xf numFmtId="0" fontId="9" fillId="0" borderId="27" xfId="2" applyFont="1" applyBorder="1"/>
    <xf numFmtId="2" fontId="9" fillId="0" borderId="21" xfId="2" applyNumberFormat="1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49" fontId="9" fillId="0" borderId="19" xfId="2" applyNumberFormat="1" applyFont="1" applyBorder="1" applyAlignment="1">
      <alignment horizontal="center"/>
    </xf>
    <xf numFmtId="0" fontId="9" fillId="0" borderId="30" xfId="2" applyFont="1" applyBorder="1"/>
    <xf numFmtId="0" fontId="7" fillId="0" borderId="26" xfId="1" applyFont="1" applyBorder="1"/>
    <xf numFmtId="0" fontId="7" fillId="0" borderId="20" xfId="1" applyFont="1" applyBorder="1"/>
    <xf numFmtId="0" fontId="7" fillId="0" borderId="23" xfId="0" applyFont="1" applyFill="1" applyBorder="1" applyAlignment="1">
      <alignment horizontal="center"/>
    </xf>
    <xf numFmtId="0" fontId="7" fillId="0" borderId="23" xfId="1" applyFont="1" applyFill="1" applyBorder="1"/>
    <xf numFmtId="0" fontId="7" fillId="0" borderId="18" xfId="1" applyFont="1" applyBorder="1"/>
    <xf numFmtId="0" fontId="7" fillId="0" borderId="23" xfId="0" applyFont="1" applyBorder="1" applyAlignment="1">
      <alignment horizontal="center"/>
    </xf>
    <xf numFmtId="0" fontId="12" fillId="0" borderId="13" xfId="0" applyFont="1" applyBorder="1"/>
    <xf numFmtId="0" fontId="1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21" xfId="3" applyFont="1" applyBorder="1" applyAlignment="1">
      <alignment horizontal="center"/>
    </xf>
    <xf numFmtId="0" fontId="9" fillId="0" borderId="19" xfId="3" applyFont="1" applyBorder="1"/>
    <xf numFmtId="0" fontId="9" fillId="0" borderId="20" xfId="3" applyFont="1" applyBorder="1"/>
    <xf numFmtId="0" fontId="9" fillId="0" borderId="22" xfId="3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26" xfId="2" applyFont="1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4" fillId="0" borderId="13" xfId="2" applyFont="1" applyBorder="1"/>
    <xf numFmtId="0" fontId="9" fillId="0" borderId="10" xfId="2" applyFont="1" applyBorder="1"/>
    <xf numFmtId="0" fontId="7" fillId="0" borderId="10" xfId="0" applyFont="1" applyBorder="1"/>
    <xf numFmtId="0" fontId="11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7">
    <cellStyle name="Normal" xfId="0" builtinId="0"/>
    <cellStyle name="Normal 2" xfId="1"/>
    <cellStyle name="Normal 2_Puskin 3cov ned" xfId="4"/>
    <cellStyle name="Normal 2_Puskin 4cov ned" xfId="5"/>
    <cellStyle name="Normal_Sheet1" xfId="2"/>
    <cellStyle name="Normal_Sheet1_Puskin 4cov ned" xfId="6"/>
    <cellStyle name="Normal_Sheet1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Normal="100" zoomScaleSheetLayoutView="100" workbookViewId="0">
      <selection activeCell="R5" sqref="R5"/>
    </sheetView>
  </sheetViews>
  <sheetFormatPr defaultRowHeight="15.75" x14ac:dyDescent="0.25"/>
  <cols>
    <col min="1" max="1" width="8.28515625" style="2" customWidth="1"/>
    <col min="2" max="2" width="9.140625" style="2"/>
    <col min="3" max="3" width="17.42578125" style="2" customWidth="1"/>
    <col min="4" max="4" width="9.28515625" style="2" customWidth="1"/>
    <col min="5" max="5" width="11.140625" style="2" customWidth="1"/>
    <col min="6" max="9" width="9.140625" style="2"/>
    <col min="10" max="10" width="7.7109375" style="2" customWidth="1"/>
    <col min="11" max="12" width="9.140625" style="2"/>
    <col min="13" max="13" width="16.28515625" style="2" customWidth="1"/>
    <col min="14" max="14" width="10.140625" style="2" customWidth="1"/>
    <col min="15" max="15" width="12" style="2" customWidth="1"/>
    <col min="16" max="18" width="9.140625" style="2"/>
    <col min="19" max="19" width="9.28515625" style="2" customWidth="1"/>
    <col min="20" max="20" width="8.42578125" style="2" customWidth="1"/>
    <col min="21" max="16384" width="9.140625" style="2"/>
  </cols>
  <sheetData>
    <row r="1" spans="1:20" x14ac:dyDescent="0.25">
      <c r="A1" s="1" t="s">
        <v>2</v>
      </c>
      <c r="B1" s="1"/>
      <c r="C1" s="1"/>
      <c r="D1" s="1"/>
      <c r="G1" s="3"/>
      <c r="H1" s="3"/>
      <c r="K1" s="1" t="s">
        <v>2</v>
      </c>
      <c r="L1" s="1"/>
      <c r="M1" s="1"/>
      <c r="N1" s="1"/>
      <c r="P1" s="3"/>
      <c r="Q1" s="3"/>
      <c r="R1" s="3"/>
    </row>
    <row r="2" spans="1:20" x14ac:dyDescent="0.25">
      <c r="A2" s="1"/>
      <c r="B2" s="1"/>
      <c r="C2" s="1"/>
      <c r="G2" s="3"/>
      <c r="H2" s="3"/>
      <c r="K2" s="1"/>
      <c r="L2" s="1"/>
      <c r="M2" s="1"/>
      <c r="N2" s="1"/>
      <c r="P2" s="3"/>
      <c r="Q2" s="3"/>
      <c r="R2" s="3"/>
    </row>
    <row r="3" spans="1:20" x14ac:dyDescent="0.25">
      <c r="A3" s="1"/>
      <c r="B3" s="1"/>
      <c r="C3" s="1"/>
      <c r="D3" s="1" t="s">
        <v>52</v>
      </c>
      <c r="G3" s="3"/>
      <c r="H3" s="2" t="s">
        <v>1</v>
      </c>
      <c r="K3" s="1"/>
      <c r="L3" s="1"/>
      <c r="M3" s="1"/>
      <c r="N3" s="1" t="s">
        <v>52</v>
      </c>
      <c r="P3" s="3"/>
      <c r="R3" s="2" t="s">
        <v>1</v>
      </c>
    </row>
    <row r="4" spans="1:20" x14ac:dyDescent="0.25">
      <c r="A4" s="4" t="s">
        <v>0</v>
      </c>
      <c r="B4" s="4"/>
      <c r="E4" s="1"/>
      <c r="F4" s="1"/>
      <c r="K4" s="4" t="s">
        <v>44</v>
      </c>
      <c r="L4" s="4"/>
      <c r="P4" s="1"/>
      <c r="Q4" s="1"/>
    </row>
    <row r="5" spans="1:20" ht="16.5" thickBot="1" x14ac:dyDescent="0.3">
      <c r="H5" s="129" t="s">
        <v>3</v>
      </c>
      <c r="I5" s="2" t="s">
        <v>84</v>
      </c>
      <c r="R5" s="129" t="s">
        <v>3</v>
      </c>
      <c r="S5" s="2" t="s">
        <v>84</v>
      </c>
    </row>
    <row r="6" spans="1:20" ht="48" thickBot="1" x14ac:dyDescent="0.3">
      <c r="A6" s="128" t="s">
        <v>82</v>
      </c>
      <c r="B6" s="6" t="s">
        <v>4</v>
      </c>
      <c r="C6" s="7"/>
      <c r="D6" s="5" t="s">
        <v>83</v>
      </c>
      <c r="E6" s="5" t="s">
        <v>5</v>
      </c>
      <c r="F6" s="7" t="s">
        <v>6</v>
      </c>
      <c r="G6" s="7"/>
      <c r="H6" s="8"/>
      <c r="I6" s="9" t="s">
        <v>7</v>
      </c>
      <c r="J6" s="10" t="s">
        <v>8</v>
      </c>
      <c r="K6" s="128" t="s">
        <v>82</v>
      </c>
      <c r="L6" s="6" t="s">
        <v>4</v>
      </c>
      <c r="M6" s="7"/>
      <c r="N6" s="5" t="s">
        <v>83</v>
      </c>
      <c r="O6" s="5" t="s">
        <v>5</v>
      </c>
      <c r="P6" s="7" t="s">
        <v>6</v>
      </c>
      <c r="Q6" s="7"/>
      <c r="R6" s="8"/>
      <c r="S6" s="9" t="s">
        <v>7</v>
      </c>
      <c r="T6" s="10" t="s">
        <v>8</v>
      </c>
    </row>
    <row r="7" spans="1:20" ht="16.5" thickBot="1" x14ac:dyDescent="0.3">
      <c r="A7" s="11"/>
      <c r="B7" s="12" t="s">
        <v>9</v>
      </c>
      <c r="C7" s="13"/>
      <c r="D7" s="14"/>
      <c r="E7" s="15" t="s">
        <v>10</v>
      </c>
      <c r="F7" s="16" t="s">
        <v>11</v>
      </c>
      <c r="G7" s="17" t="s">
        <v>12</v>
      </c>
      <c r="H7" s="18" t="s">
        <v>13</v>
      </c>
      <c r="I7" s="19" t="s">
        <v>14</v>
      </c>
      <c r="J7" s="19" t="s">
        <v>15</v>
      </c>
      <c r="K7" s="11"/>
      <c r="L7" s="12" t="s">
        <v>9</v>
      </c>
      <c r="M7" s="13"/>
      <c r="N7" s="14"/>
      <c r="O7" s="15" t="s">
        <v>10</v>
      </c>
      <c r="P7" s="16" t="s">
        <v>11</v>
      </c>
      <c r="Q7" s="17" t="s">
        <v>12</v>
      </c>
      <c r="R7" s="18" t="s">
        <v>13</v>
      </c>
      <c r="S7" s="19" t="s">
        <v>14</v>
      </c>
      <c r="T7" s="19" t="s">
        <v>15</v>
      </c>
    </row>
    <row r="8" spans="1:20" ht="16.5" thickBot="1" x14ac:dyDescent="0.3">
      <c r="A8" s="20"/>
      <c r="B8" s="17" t="s">
        <v>16</v>
      </c>
      <c r="C8" s="21"/>
      <c r="D8" s="20"/>
      <c r="E8" s="20"/>
      <c r="F8" s="20"/>
      <c r="G8" s="22"/>
      <c r="H8" s="20"/>
      <c r="I8" s="23"/>
      <c r="J8" s="24"/>
      <c r="K8" s="20"/>
      <c r="L8" s="17" t="s">
        <v>16</v>
      </c>
      <c r="M8" s="21"/>
      <c r="N8" s="20"/>
      <c r="O8" s="20"/>
      <c r="P8" s="25"/>
      <c r="Q8" s="22"/>
      <c r="R8" s="20"/>
      <c r="S8" s="23"/>
      <c r="T8" s="23"/>
    </row>
    <row r="9" spans="1:20" x14ac:dyDescent="0.25">
      <c r="A9" s="26" t="s">
        <v>17</v>
      </c>
      <c r="B9" s="27" t="s">
        <v>53</v>
      </c>
      <c r="C9" s="28"/>
      <c r="D9" s="26">
        <v>1.7</v>
      </c>
      <c r="E9" s="29">
        <v>100</v>
      </c>
      <c r="F9" s="26">
        <v>9.94</v>
      </c>
      <c r="G9" s="26">
        <v>18.41</v>
      </c>
      <c r="H9" s="30">
        <v>5.84</v>
      </c>
      <c r="I9" s="30">
        <v>240.2</v>
      </c>
      <c r="J9" s="30" t="s">
        <v>18</v>
      </c>
      <c r="K9" s="26" t="s">
        <v>17</v>
      </c>
      <c r="L9" s="27" t="s">
        <v>81</v>
      </c>
      <c r="M9" s="28"/>
      <c r="N9" s="26">
        <v>1.7</v>
      </c>
      <c r="O9" s="29">
        <v>100</v>
      </c>
      <c r="P9" s="26">
        <v>9.94</v>
      </c>
      <c r="Q9" s="26">
        <v>18.41</v>
      </c>
      <c r="R9" s="30">
        <v>5.84</v>
      </c>
      <c r="S9" s="31">
        <v>240.2</v>
      </c>
      <c r="T9" s="30" t="s">
        <v>18</v>
      </c>
    </row>
    <row r="10" spans="1:20" x14ac:dyDescent="0.25">
      <c r="A10" s="32" t="s">
        <v>54</v>
      </c>
      <c r="B10" s="33" t="s">
        <v>55</v>
      </c>
      <c r="C10" s="34"/>
      <c r="D10" s="35"/>
      <c r="E10" s="36">
        <v>50</v>
      </c>
      <c r="F10" s="31">
        <v>0.96</v>
      </c>
      <c r="G10" s="32">
        <v>2.2400000000000002</v>
      </c>
      <c r="H10" s="32">
        <v>3.44</v>
      </c>
      <c r="I10" s="37">
        <f>(F10+H10)*4+G10*9</f>
        <v>37.760000000000005</v>
      </c>
      <c r="J10" s="38"/>
      <c r="K10" s="32" t="s">
        <v>54</v>
      </c>
      <c r="L10" s="33" t="s">
        <v>55</v>
      </c>
      <c r="M10" s="34"/>
      <c r="N10" s="35"/>
      <c r="O10" s="36">
        <v>80</v>
      </c>
      <c r="P10" s="31">
        <v>1.24</v>
      </c>
      <c r="Q10" s="32">
        <v>3.58</v>
      </c>
      <c r="R10" s="31">
        <v>5.51</v>
      </c>
      <c r="S10" s="39">
        <f>(P10+R10)*4+Q10*9</f>
        <v>59.22</v>
      </c>
      <c r="T10" s="38"/>
    </row>
    <row r="11" spans="1:20" x14ac:dyDescent="0.25">
      <c r="A11" s="40" t="s">
        <v>27</v>
      </c>
      <c r="B11" s="41" t="s">
        <v>41</v>
      </c>
      <c r="C11" s="42"/>
      <c r="D11" s="43"/>
      <c r="E11" s="43">
        <v>200</v>
      </c>
      <c r="F11" s="31"/>
      <c r="G11" s="31"/>
      <c r="H11" s="44">
        <v>4.99</v>
      </c>
      <c r="I11" s="45">
        <v>35.96</v>
      </c>
      <c r="J11" s="31" t="s">
        <v>56</v>
      </c>
      <c r="K11" s="40" t="s">
        <v>27</v>
      </c>
      <c r="L11" s="41" t="s">
        <v>41</v>
      </c>
      <c r="M11" s="42"/>
      <c r="N11" s="43"/>
      <c r="O11" s="43">
        <v>200</v>
      </c>
      <c r="P11" s="31"/>
      <c r="Q11" s="31"/>
      <c r="R11" s="31">
        <v>4.99</v>
      </c>
      <c r="S11" s="46">
        <v>35.96</v>
      </c>
      <c r="T11" s="31" t="s">
        <v>56</v>
      </c>
    </row>
    <row r="12" spans="1:20" ht="16.5" thickBot="1" x14ac:dyDescent="0.3">
      <c r="A12" s="32" t="s">
        <v>57</v>
      </c>
      <c r="B12" s="47" t="s">
        <v>20</v>
      </c>
      <c r="C12" s="48"/>
      <c r="D12" s="49">
        <v>1</v>
      </c>
      <c r="E12" s="50">
        <v>30</v>
      </c>
      <c r="F12" s="31">
        <v>2.16</v>
      </c>
      <c r="G12" s="51">
        <v>0.3</v>
      </c>
      <c r="H12" s="32">
        <v>13.56</v>
      </c>
      <c r="I12" s="31">
        <f>(F12+H12)*4+G12*9</f>
        <v>65.58</v>
      </c>
      <c r="J12" s="31"/>
      <c r="K12" s="32" t="s">
        <v>57</v>
      </c>
      <c r="L12" s="47" t="s">
        <v>20</v>
      </c>
      <c r="M12" s="48"/>
      <c r="N12" s="49">
        <v>1</v>
      </c>
      <c r="O12" s="50">
        <v>30</v>
      </c>
      <c r="P12" s="31">
        <v>2.16</v>
      </c>
      <c r="Q12" s="51">
        <v>0.3</v>
      </c>
      <c r="R12" s="31">
        <v>13.56</v>
      </c>
      <c r="S12" s="36">
        <f>(P12+R12)*4+Q12*9</f>
        <v>65.58</v>
      </c>
      <c r="T12" s="31"/>
    </row>
    <row r="13" spans="1:20" ht="16.5" thickBot="1" x14ac:dyDescent="0.3">
      <c r="A13" s="58"/>
      <c r="B13" s="130"/>
      <c r="C13" s="131"/>
      <c r="D13" s="63"/>
      <c r="E13" s="63"/>
      <c r="F13" s="10">
        <f ca="1">SUM(F9:F14)</f>
        <v>13.059999999999999</v>
      </c>
      <c r="G13" s="10">
        <f ca="1">SUM(G9:G14)</f>
        <v>20.95</v>
      </c>
      <c r="H13" s="61">
        <f ca="1">SUM(H9:H14)</f>
        <v>27.83</v>
      </c>
      <c r="I13" s="61">
        <f ca="1">SUM(I9:I14)</f>
        <v>379.49999999999994</v>
      </c>
      <c r="J13" s="63"/>
      <c r="K13" s="63"/>
      <c r="L13" s="130"/>
      <c r="M13" s="131"/>
      <c r="N13" s="63"/>
      <c r="O13" s="63"/>
      <c r="P13" s="10">
        <f ca="1">SUM(P9:P14)</f>
        <v>13.34</v>
      </c>
      <c r="Q13" s="10">
        <f ca="1">SUM(Q9:Q14)</f>
        <v>22.290000000000003</v>
      </c>
      <c r="R13" s="61">
        <f ca="1">SUM(R9:R14)</f>
        <v>29.9</v>
      </c>
      <c r="S13" s="61">
        <f ca="1">SUM(S9:S14)</f>
        <v>400.95999999999992</v>
      </c>
      <c r="T13" s="74"/>
    </row>
    <row r="14" spans="1:20" ht="16.5" thickBot="1" x14ac:dyDescent="0.3">
      <c r="A14" s="58"/>
      <c r="B14" s="132"/>
      <c r="C14" s="133"/>
      <c r="D14" s="63"/>
      <c r="E14" s="20" t="s">
        <v>22</v>
      </c>
      <c r="F14" s="64" t="s">
        <v>23</v>
      </c>
      <c r="G14" s="65" t="s">
        <v>24</v>
      </c>
      <c r="H14" s="66" t="s">
        <v>25</v>
      </c>
      <c r="I14" s="67" t="s">
        <v>26</v>
      </c>
      <c r="J14" s="63"/>
      <c r="K14" s="63"/>
      <c r="L14" s="130"/>
      <c r="M14" s="131"/>
      <c r="N14" s="63"/>
      <c r="O14" s="63"/>
      <c r="P14" s="71" t="s">
        <v>45</v>
      </c>
      <c r="Q14" s="72" t="s">
        <v>46</v>
      </c>
      <c r="R14" s="71" t="s">
        <v>47</v>
      </c>
      <c r="S14" s="73" t="s">
        <v>48</v>
      </c>
      <c r="T14" s="74"/>
    </row>
    <row r="15" spans="1:20" ht="16.5" thickBot="1" x14ac:dyDescent="0.3">
      <c r="A15" s="58"/>
      <c r="B15" s="17" t="s">
        <v>21</v>
      </c>
      <c r="C15" s="21"/>
      <c r="D15" s="63"/>
      <c r="E15" s="63"/>
      <c r="F15" s="63"/>
      <c r="G15" s="63"/>
      <c r="H15" s="63"/>
      <c r="I15" s="63"/>
      <c r="J15" s="63"/>
      <c r="K15" s="20"/>
      <c r="L15" s="17" t="s">
        <v>21</v>
      </c>
      <c r="M15" s="68"/>
      <c r="N15" s="69"/>
      <c r="O15" s="70"/>
      <c r="P15" s="70"/>
      <c r="Q15" s="70"/>
      <c r="R15" s="70"/>
      <c r="S15" s="70"/>
      <c r="T15" s="74"/>
    </row>
    <row r="16" spans="1:20" x14ac:dyDescent="0.25">
      <c r="A16" s="75" t="s">
        <v>58</v>
      </c>
      <c r="B16" s="76" t="s">
        <v>59</v>
      </c>
      <c r="C16" s="76"/>
      <c r="D16" s="75">
        <v>1.7</v>
      </c>
      <c r="E16" s="31" t="s">
        <v>60</v>
      </c>
      <c r="F16" s="31">
        <v>19.489999999999998</v>
      </c>
      <c r="G16" s="32">
        <v>16.61</v>
      </c>
      <c r="H16" s="31">
        <v>47.42</v>
      </c>
      <c r="I16" s="36">
        <v>416.89</v>
      </c>
      <c r="J16" s="36"/>
      <c r="K16" s="75" t="s">
        <v>58</v>
      </c>
      <c r="L16" s="76" t="s">
        <v>59</v>
      </c>
      <c r="M16" s="76"/>
      <c r="N16" s="75">
        <v>1.7</v>
      </c>
      <c r="O16" s="31" t="s">
        <v>60</v>
      </c>
      <c r="P16" s="31">
        <v>19.489999999999998</v>
      </c>
      <c r="Q16" s="32">
        <v>16.61</v>
      </c>
      <c r="R16" s="31">
        <v>47.42</v>
      </c>
      <c r="S16" s="36">
        <v>416.89</v>
      </c>
      <c r="T16" s="36"/>
    </row>
    <row r="17" spans="1:20" x14ac:dyDescent="0.25">
      <c r="A17" s="31" t="s">
        <v>61</v>
      </c>
      <c r="B17" s="47" t="s">
        <v>62</v>
      </c>
      <c r="C17" s="77"/>
      <c r="D17" s="35" t="s">
        <v>63</v>
      </c>
      <c r="E17" s="50">
        <v>50</v>
      </c>
      <c r="F17" s="50">
        <v>1.69</v>
      </c>
      <c r="G17" s="32">
        <v>7.48</v>
      </c>
      <c r="H17" s="31">
        <v>2.99</v>
      </c>
      <c r="I17" s="36">
        <f>(F17+H17)*4+G17*9</f>
        <v>86.04</v>
      </c>
      <c r="J17" s="78"/>
      <c r="K17" s="79" t="s">
        <v>61</v>
      </c>
      <c r="L17" s="47" t="s">
        <v>62</v>
      </c>
      <c r="M17" s="77"/>
      <c r="N17" s="35" t="s">
        <v>63</v>
      </c>
      <c r="O17" s="50">
        <v>80</v>
      </c>
      <c r="P17" s="50">
        <v>2.71</v>
      </c>
      <c r="Q17" s="32">
        <v>11.97</v>
      </c>
      <c r="R17" s="31">
        <v>4.78</v>
      </c>
      <c r="S17" s="36">
        <f>(P17+R17)*4+Q17*9</f>
        <v>137.69</v>
      </c>
      <c r="T17" s="36"/>
    </row>
    <row r="18" spans="1:20" x14ac:dyDescent="0.25">
      <c r="A18" s="32" t="s">
        <v>27</v>
      </c>
      <c r="B18" s="80" t="s">
        <v>28</v>
      </c>
      <c r="C18" s="81"/>
      <c r="D18" s="82"/>
      <c r="E18" s="31">
        <v>200</v>
      </c>
      <c r="F18" s="31"/>
      <c r="G18" s="79"/>
      <c r="H18" s="31">
        <v>20.100000000000001</v>
      </c>
      <c r="I18" s="31">
        <v>80.400000000000006</v>
      </c>
      <c r="J18" s="36" t="s">
        <v>29</v>
      </c>
      <c r="K18" s="32" t="s">
        <v>27</v>
      </c>
      <c r="L18" s="80" t="s">
        <v>28</v>
      </c>
      <c r="M18" s="81"/>
      <c r="N18" s="56"/>
      <c r="O18" s="31">
        <v>200</v>
      </c>
      <c r="P18" s="31"/>
      <c r="Q18" s="79"/>
      <c r="R18" s="31">
        <v>20.100000000000001</v>
      </c>
      <c r="S18" s="31">
        <v>80.400000000000006</v>
      </c>
      <c r="T18" s="36" t="s">
        <v>29</v>
      </c>
    </row>
    <row r="19" spans="1:20" ht="16.5" thickBot="1" x14ac:dyDescent="0.3">
      <c r="A19" s="31" t="s">
        <v>57</v>
      </c>
      <c r="B19" s="47" t="s">
        <v>20</v>
      </c>
      <c r="C19" s="83"/>
      <c r="D19" s="49">
        <v>1</v>
      </c>
      <c r="E19" s="50">
        <v>30</v>
      </c>
      <c r="F19" s="31">
        <v>2.16</v>
      </c>
      <c r="G19" s="51">
        <v>0.3</v>
      </c>
      <c r="H19" s="31">
        <v>13.56</v>
      </c>
      <c r="I19" s="36">
        <f>(F19+H19)*4+G19*9</f>
        <v>65.58</v>
      </c>
      <c r="J19" s="36"/>
      <c r="K19" s="31" t="s">
        <v>57</v>
      </c>
      <c r="L19" s="47" t="s">
        <v>20</v>
      </c>
      <c r="M19" s="83"/>
      <c r="N19" s="49">
        <v>1</v>
      </c>
      <c r="O19" s="50">
        <v>30</v>
      </c>
      <c r="P19" s="31">
        <v>2.16</v>
      </c>
      <c r="Q19" s="51">
        <v>0.3</v>
      </c>
      <c r="R19" s="31">
        <v>13.56</v>
      </c>
      <c r="S19" s="36">
        <f>(P19+R19)*4+Q19*9</f>
        <v>65.58</v>
      </c>
      <c r="T19" s="36"/>
    </row>
    <row r="20" spans="1:20" ht="16.5" thickBot="1" x14ac:dyDescent="0.3">
      <c r="A20" s="60"/>
      <c r="B20" s="132"/>
      <c r="C20" s="133"/>
      <c r="D20" s="60"/>
      <c r="E20" s="60"/>
      <c r="F20" s="18">
        <f ca="1">SUM(F16:F20)</f>
        <v>23.34</v>
      </c>
      <c r="G20" s="86">
        <f ca="1">SUM(G16:G20)</f>
        <v>24.39</v>
      </c>
      <c r="H20" s="10">
        <f ca="1">SUM(H16:H20)</f>
        <v>84.070000000000007</v>
      </c>
      <c r="I20" s="61">
        <f ca="1">SUM(I16:I20)</f>
        <v>648.91000000000008</v>
      </c>
      <c r="J20" s="62"/>
      <c r="K20" s="62"/>
      <c r="L20" s="138"/>
      <c r="M20" s="139"/>
      <c r="N20" s="62"/>
      <c r="O20" s="62"/>
      <c r="P20" s="18">
        <f ca="1">SUM(P16:P20)</f>
        <v>24.36</v>
      </c>
      <c r="Q20" s="86">
        <f ca="1">SUM(Q16:Q20)</f>
        <v>28.88</v>
      </c>
      <c r="R20" s="10">
        <f ca="1">SUM(R16:R20)</f>
        <v>85.860000000000014</v>
      </c>
      <c r="S20" s="61">
        <f ca="1">SUM(S16:S20)</f>
        <v>700.56</v>
      </c>
      <c r="T20" s="62"/>
    </row>
    <row r="21" spans="1:20" ht="16.5" thickBot="1" x14ac:dyDescent="0.3">
      <c r="A21" s="60"/>
      <c r="B21" s="17" t="s">
        <v>30</v>
      </c>
      <c r="C21" s="84"/>
      <c r="D21" s="85"/>
      <c r="E21" s="62"/>
      <c r="F21" s="62"/>
      <c r="G21" s="62"/>
      <c r="H21" s="62"/>
      <c r="I21" s="62"/>
      <c r="J21" s="62"/>
      <c r="K21" s="58"/>
      <c r="L21" s="17" t="s">
        <v>30</v>
      </c>
      <c r="M21" s="84"/>
      <c r="N21" s="85"/>
      <c r="O21" s="62"/>
      <c r="P21" s="62"/>
      <c r="Q21" s="62"/>
      <c r="R21" s="62"/>
      <c r="S21" s="62"/>
      <c r="T21" s="62"/>
    </row>
    <row r="22" spans="1:20" x14ac:dyDescent="0.25">
      <c r="A22" s="52" t="s">
        <v>64</v>
      </c>
      <c r="B22" s="87" t="s">
        <v>65</v>
      </c>
      <c r="C22" s="88"/>
      <c r="D22" s="89">
        <v>1.7</v>
      </c>
      <c r="E22" s="89">
        <v>150</v>
      </c>
      <c r="F22" s="90">
        <v>13.67</v>
      </c>
      <c r="G22" s="90">
        <v>17.89</v>
      </c>
      <c r="H22" s="90">
        <v>8.0299999999999994</v>
      </c>
      <c r="I22" s="90">
        <v>246.46</v>
      </c>
      <c r="J22" s="36" t="s">
        <v>18</v>
      </c>
      <c r="K22" s="52" t="s">
        <v>64</v>
      </c>
      <c r="L22" s="87" t="s">
        <v>65</v>
      </c>
      <c r="M22" s="88"/>
      <c r="N22" s="89">
        <v>1.7</v>
      </c>
      <c r="O22" s="89">
        <v>150</v>
      </c>
      <c r="P22" s="90">
        <v>13.67</v>
      </c>
      <c r="Q22" s="90">
        <v>17.89</v>
      </c>
      <c r="R22" s="90">
        <v>8.0299999999999994</v>
      </c>
      <c r="S22" s="90">
        <v>246.46</v>
      </c>
      <c r="T22" s="36" t="s">
        <v>18</v>
      </c>
    </row>
    <row r="23" spans="1:20" x14ac:dyDescent="0.25">
      <c r="A23" s="31" t="s">
        <v>31</v>
      </c>
      <c r="B23" s="91" t="s">
        <v>32</v>
      </c>
      <c r="C23" s="92"/>
      <c r="D23" s="93"/>
      <c r="E23" s="94">
        <v>100</v>
      </c>
      <c r="F23" s="31">
        <v>6</v>
      </c>
      <c r="G23" s="32">
        <v>2.8</v>
      </c>
      <c r="H23" s="31">
        <v>29.57</v>
      </c>
      <c r="I23" s="38">
        <v>167.58</v>
      </c>
      <c r="J23" s="95"/>
      <c r="K23" s="96" t="s">
        <v>66</v>
      </c>
      <c r="L23" s="97" t="s">
        <v>67</v>
      </c>
      <c r="M23" s="81"/>
      <c r="N23" s="31">
        <v>7</v>
      </c>
      <c r="O23" s="75">
        <v>50</v>
      </c>
      <c r="P23" s="75">
        <v>0.6</v>
      </c>
      <c r="Q23" s="98">
        <v>5.2</v>
      </c>
      <c r="R23" s="75">
        <v>6.93</v>
      </c>
      <c r="S23" s="99">
        <f>(P23+R23)*4+Q23*9</f>
        <v>76.92</v>
      </c>
      <c r="T23" s="38"/>
    </row>
    <row r="24" spans="1:20" x14ac:dyDescent="0.25">
      <c r="A24" s="100" t="s">
        <v>66</v>
      </c>
      <c r="B24" s="101" t="s">
        <v>67</v>
      </c>
      <c r="C24" s="81"/>
      <c r="D24" s="31">
        <v>7</v>
      </c>
      <c r="E24" s="75">
        <v>40</v>
      </c>
      <c r="F24" s="75">
        <v>0.48</v>
      </c>
      <c r="G24" s="98">
        <v>4.16</v>
      </c>
      <c r="H24" s="75">
        <v>2.96</v>
      </c>
      <c r="I24" s="99">
        <f>(F24+H24)*4+G24*9</f>
        <v>51.199999999999996</v>
      </c>
      <c r="J24" s="95"/>
      <c r="K24" s="31" t="s">
        <v>31</v>
      </c>
      <c r="L24" s="91" t="s">
        <v>32</v>
      </c>
      <c r="M24" s="92"/>
      <c r="N24" s="93"/>
      <c r="O24" s="94">
        <v>100</v>
      </c>
      <c r="P24" s="31">
        <v>6</v>
      </c>
      <c r="Q24" s="32">
        <v>2.8</v>
      </c>
      <c r="R24" s="31">
        <v>29.57</v>
      </c>
      <c r="S24" s="38">
        <v>167.58</v>
      </c>
      <c r="T24" s="38"/>
    </row>
    <row r="25" spans="1:20" x14ac:dyDescent="0.25">
      <c r="A25" s="32" t="s">
        <v>19</v>
      </c>
      <c r="B25" s="80" t="s">
        <v>20</v>
      </c>
      <c r="C25" s="81"/>
      <c r="D25" s="82">
        <v>1</v>
      </c>
      <c r="E25" s="56">
        <v>15</v>
      </c>
      <c r="F25" s="31">
        <v>1.08</v>
      </c>
      <c r="G25" s="31">
        <v>0.15</v>
      </c>
      <c r="H25" s="31">
        <v>6.77</v>
      </c>
      <c r="I25" s="31">
        <f>(F25+H25)*4+G25*9</f>
        <v>32.75</v>
      </c>
      <c r="J25" s="31"/>
      <c r="K25" s="31" t="s">
        <v>19</v>
      </c>
      <c r="L25" s="80" t="s">
        <v>20</v>
      </c>
      <c r="M25" s="102"/>
      <c r="N25" s="56">
        <v>1</v>
      </c>
      <c r="O25" s="56">
        <v>15</v>
      </c>
      <c r="P25" s="31">
        <v>1.08</v>
      </c>
      <c r="Q25" s="31">
        <v>0.15</v>
      </c>
      <c r="R25" s="31">
        <v>6.77</v>
      </c>
      <c r="S25" s="31">
        <f>(P25+R25)*4+Q25*9</f>
        <v>32.75</v>
      </c>
      <c r="T25" s="31"/>
    </row>
    <row r="26" spans="1:20" x14ac:dyDescent="0.25">
      <c r="A26" s="31" t="s">
        <v>27</v>
      </c>
      <c r="B26" s="103" t="s">
        <v>41</v>
      </c>
      <c r="C26" s="81"/>
      <c r="D26" s="93"/>
      <c r="E26" s="38">
        <v>200</v>
      </c>
      <c r="F26" s="38"/>
      <c r="G26" s="104"/>
      <c r="H26" s="38">
        <v>4.99</v>
      </c>
      <c r="I26" s="36">
        <v>19.96</v>
      </c>
      <c r="J26" s="36" t="s">
        <v>56</v>
      </c>
      <c r="K26" s="31" t="s">
        <v>27</v>
      </c>
      <c r="L26" s="103" t="s">
        <v>41</v>
      </c>
      <c r="M26" s="81"/>
      <c r="N26" s="93"/>
      <c r="O26" s="38">
        <v>200</v>
      </c>
      <c r="P26" s="38"/>
      <c r="Q26" s="104"/>
      <c r="R26" s="38">
        <v>4.99</v>
      </c>
      <c r="S26" s="36">
        <v>19.96</v>
      </c>
      <c r="T26" s="36" t="s">
        <v>56</v>
      </c>
    </row>
    <row r="27" spans="1:20" ht="16.5" thickBot="1" x14ac:dyDescent="0.3">
      <c r="A27" s="38" t="s">
        <v>68</v>
      </c>
      <c r="B27" s="105" t="s">
        <v>69</v>
      </c>
      <c r="C27" s="92"/>
      <c r="D27" s="106" t="s">
        <v>70</v>
      </c>
      <c r="E27" s="93">
        <v>80</v>
      </c>
      <c r="F27" s="38">
        <v>4.5599999999999996</v>
      </c>
      <c r="G27" s="107">
        <v>4.18</v>
      </c>
      <c r="H27" s="38">
        <v>33.049999999999997</v>
      </c>
      <c r="I27" s="36">
        <v>188.1</v>
      </c>
      <c r="J27" s="36"/>
      <c r="K27" s="38" t="s">
        <v>68</v>
      </c>
      <c r="L27" s="105" t="s">
        <v>69</v>
      </c>
      <c r="M27" s="92"/>
      <c r="N27" s="93" t="s">
        <v>70</v>
      </c>
      <c r="O27" s="93">
        <v>80</v>
      </c>
      <c r="P27" s="38">
        <v>4.5599999999999996</v>
      </c>
      <c r="Q27" s="107">
        <v>4.18</v>
      </c>
      <c r="R27" s="38">
        <v>33.049999999999997</v>
      </c>
      <c r="S27" s="36">
        <v>188.1</v>
      </c>
      <c r="T27" s="31"/>
    </row>
    <row r="28" spans="1:20" ht="16.5" thickBot="1" x14ac:dyDescent="0.3">
      <c r="A28" s="70"/>
      <c r="B28" s="134"/>
      <c r="C28" s="135"/>
      <c r="D28" s="70"/>
      <c r="E28" s="70"/>
      <c r="F28" s="10">
        <f ca="1">SUM(F22:F28)</f>
        <v>25.790000000000003</v>
      </c>
      <c r="G28" s="86">
        <f ca="1">SUM(G22:G28)</f>
        <v>29.18</v>
      </c>
      <c r="H28" s="10">
        <f ca="1">SUM(H22:H28)</f>
        <v>85.37</v>
      </c>
      <c r="I28" s="10">
        <f ca="1">SUM(I22:I28)</f>
        <v>706.05000000000007</v>
      </c>
      <c r="J28" s="109"/>
      <c r="K28" s="109"/>
      <c r="L28" s="136"/>
      <c r="M28" s="137"/>
      <c r="N28" s="109"/>
      <c r="O28" s="109"/>
      <c r="P28" s="10">
        <f ca="1">SUM(P22:P28)</f>
        <v>25.91</v>
      </c>
      <c r="Q28" s="86">
        <f ca="1">SUM(Q22:Q28)</f>
        <v>30.22</v>
      </c>
      <c r="R28" s="10">
        <f ca="1">SUM(R22:R28)</f>
        <v>89.34</v>
      </c>
      <c r="S28" s="110">
        <f ca="1">SUM(S22:S28)</f>
        <v>731.7700000000001</v>
      </c>
      <c r="T28" s="109"/>
    </row>
    <row r="29" spans="1:20" ht="16.5" thickBot="1" x14ac:dyDescent="0.3">
      <c r="A29" s="85"/>
      <c r="B29" s="17" t="s">
        <v>33</v>
      </c>
      <c r="C29" s="108"/>
      <c r="D29" s="70"/>
      <c r="E29" s="70"/>
      <c r="F29" s="70"/>
      <c r="G29" s="70"/>
      <c r="H29" s="70"/>
      <c r="I29" s="70"/>
      <c r="J29" s="109"/>
      <c r="K29" s="85"/>
      <c r="L29" s="17" t="s">
        <v>33</v>
      </c>
      <c r="M29" s="68"/>
      <c r="N29" s="69"/>
      <c r="O29" s="70"/>
      <c r="P29" s="109"/>
      <c r="Q29" s="109"/>
      <c r="R29" s="109"/>
      <c r="S29" s="109"/>
      <c r="T29" s="109"/>
    </row>
    <row r="30" spans="1:20" x14ac:dyDescent="0.25">
      <c r="A30" s="111" t="s">
        <v>71</v>
      </c>
      <c r="B30" s="112" t="s">
        <v>72</v>
      </c>
      <c r="C30" s="113"/>
      <c r="D30" s="111">
        <v>1.7</v>
      </c>
      <c r="E30" s="114">
        <v>70</v>
      </c>
      <c r="F30" s="31">
        <v>12.61</v>
      </c>
      <c r="G30" s="32">
        <v>14.54</v>
      </c>
      <c r="H30" s="31">
        <v>9.98</v>
      </c>
      <c r="I30" s="36">
        <v>227.44</v>
      </c>
      <c r="J30" s="31" t="s">
        <v>18</v>
      </c>
      <c r="K30" s="111" t="s">
        <v>71</v>
      </c>
      <c r="L30" s="112" t="s">
        <v>72</v>
      </c>
      <c r="M30" s="113"/>
      <c r="N30" s="111">
        <v>1.7</v>
      </c>
      <c r="O30" s="114">
        <v>70</v>
      </c>
      <c r="P30" s="31">
        <v>12.61</v>
      </c>
      <c r="Q30" s="32">
        <v>14.54</v>
      </c>
      <c r="R30" s="31">
        <v>9.98</v>
      </c>
      <c r="S30" s="36">
        <v>227.44</v>
      </c>
      <c r="T30" s="31" t="s">
        <v>18</v>
      </c>
    </row>
    <row r="31" spans="1:20" x14ac:dyDescent="0.25">
      <c r="A31" s="31" t="s">
        <v>34</v>
      </c>
      <c r="B31" s="91" t="s">
        <v>35</v>
      </c>
      <c r="C31" s="92"/>
      <c r="D31" s="93">
        <v>7</v>
      </c>
      <c r="E31" s="36">
        <v>150</v>
      </c>
      <c r="F31" s="31">
        <v>3.27</v>
      </c>
      <c r="G31" s="31">
        <v>3.78</v>
      </c>
      <c r="H31" s="32">
        <v>20.43</v>
      </c>
      <c r="I31" s="31">
        <f>(F31+H31)*4+G31*9</f>
        <v>128.82</v>
      </c>
      <c r="J31" s="31"/>
      <c r="K31" s="31" t="s">
        <v>34</v>
      </c>
      <c r="L31" s="91" t="s">
        <v>35</v>
      </c>
      <c r="M31" s="92"/>
      <c r="N31" s="93">
        <v>7</v>
      </c>
      <c r="O31" s="36">
        <v>200</v>
      </c>
      <c r="P31" s="31">
        <v>4.3600000000000003</v>
      </c>
      <c r="Q31" s="31">
        <v>5.04</v>
      </c>
      <c r="R31" s="32">
        <v>27.25</v>
      </c>
      <c r="S31" s="31">
        <v>171.8</v>
      </c>
      <c r="T31" s="31"/>
    </row>
    <row r="32" spans="1:20" x14ac:dyDescent="0.25">
      <c r="A32" s="31" t="s">
        <v>36</v>
      </c>
      <c r="B32" s="91" t="s">
        <v>37</v>
      </c>
      <c r="C32" s="92"/>
      <c r="D32" s="93" t="s">
        <v>38</v>
      </c>
      <c r="E32" s="36">
        <v>50</v>
      </c>
      <c r="F32" s="31">
        <v>0.65</v>
      </c>
      <c r="G32" s="32">
        <v>5.55</v>
      </c>
      <c r="H32" s="32">
        <v>3.73</v>
      </c>
      <c r="I32" s="31">
        <v>67.47</v>
      </c>
      <c r="J32" s="36"/>
      <c r="K32" s="31" t="s">
        <v>36</v>
      </c>
      <c r="L32" s="91" t="s">
        <v>37</v>
      </c>
      <c r="M32" s="92"/>
      <c r="N32" s="93" t="s">
        <v>38</v>
      </c>
      <c r="O32" s="36">
        <v>50</v>
      </c>
      <c r="P32" s="31">
        <v>0.65</v>
      </c>
      <c r="Q32" s="32">
        <v>5.55</v>
      </c>
      <c r="R32" s="32">
        <v>3.73</v>
      </c>
      <c r="S32" s="31">
        <v>67.47</v>
      </c>
      <c r="T32" s="36"/>
    </row>
    <row r="33" spans="1:20" x14ac:dyDescent="0.25">
      <c r="A33" s="96" t="s">
        <v>39</v>
      </c>
      <c r="B33" s="97" t="s">
        <v>40</v>
      </c>
      <c r="C33" s="81"/>
      <c r="D33" s="31">
        <v>7</v>
      </c>
      <c r="E33" s="75">
        <v>50</v>
      </c>
      <c r="F33" s="75">
        <v>0.59</v>
      </c>
      <c r="G33" s="98">
        <v>2.54</v>
      </c>
      <c r="H33" s="75">
        <v>5.74</v>
      </c>
      <c r="I33" s="75">
        <v>48.18</v>
      </c>
      <c r="J33" s="38"/>
      <c r="K33" s="96" t="s">
        <v>39</v>
      </c>
      <c r="L33" s="97" t="s">
        <v>40</v>
      </c>
      <c r="M33" s="81"/>
      <c r="N33" s="31">
        <v>7</v>
      </c>
      <c r="O33" s="75">
        <v>75</v>
      </c>
      <c r="P33" s="75">
        <v>0.89</v>
      </c>
      <c r="Q33" s="98">
        <v>3.81</v>
      </c>
      <c r="R33" s="75">
        <v>8.61</v>
      </c>
      <c r="S33" s="52">
        <v>72.290000000000006</v>
      </c>
      <c r="T33" s="38" t="s">
        <v>49</v>
      </c>
    </row>
    <row r="34" spans="1:20" x14ac:dyDescent="0.25">
      <c r="A34" s="31" t="s">
        <v>50</v>
      </c>
      <c r="B34" s="103" t="s">
        <v>51</v>
      </c>
      <c r="C34" s="81"/>
      <c r="D34" s="93"/>
      <c r="E34" s="38">
        <v>200</v>
      </c>
      <c r="F34" s="38">
        <v>0.43</v>
      </c>
      <c r="G34" s="104"/>
      <c r="H34" s="38">
        <v>29.14</v>
      </c>
      <c r="I34" s="36">
        <v>118.28</v>
      </c>
      <c r="J34" s="36" t="s">
        <v>29</v>
      </c>
      <c r="K34" s="31" t="s">
        <v>50</v>
      </c>
      <c r="L34" s="103" t="s">
        <v>51</v>
      </c>
      <c r="M34" s="81"/>
      <c r="N34" s="93"/>
      <c r="O34" s="38">
        <v>200</v>
      </c>
      <c r="P34" s="38">
        <v>0.43</v>
      </c>
      <c r="Q34" s="104"/>
      <c r="R34" s="38">
        <v>29.14</v>
      </c>
      <c r="S34" s="36">
        <v>118.28</v>
      </c>
      <c r="T34" s="36" t="s">
        <v>29</v>
      </c>
    </row>
    <row r="35" spans="1:20" ht="16.5" thickBot="1" x14ac:dyDescent="0.3">
      <c r="A35" s="115"/>
      <c r="B35" s="116" t="s">
        <v>20</v>
      </c>
      <c r="C35" s="116"/>
      <c r="D35" s="115">
        <v>1</v>
      </c>
      <c r="E35" s="54">
        <v>20</v>
      </c>
      <c r="F35" s="55">
        <v>1.44</v>
      </c>
      <c r="G35" s="117">
        <v>0.2</v>
      </c>
      <c r="H35" s="55">
        <v>9.02</v>
      </c>
      <c r="I35" s="36">
        <v>43.64</v>
      </c>
      <c r="J35" s="118"/>
      <c r="K35" s="115"/>
      <c r="L35" s="116" t="s">
        <v>20</v>
      </c>
      <c r="M35" s="116"/>
      <c r="N35" s="115">
        <v>1</v>
      </c>
      <c r="O35" s="54">
        <v>40</v>
      </c>
      <c r="P35" s="55">
        <v>2.88</v>
      </c>
      <c r="Q35" s="117">
        <v>0.4</v>
      </c>
      <c r="R35" s="55">
        <v>18.04</v>
      </c>
      <c r="S35" s="36">
        <v>87.28</v>
      </c>
      <c r="T35" s="118"/>
    </row>
    <row r="36" spans="1:20" ht="16.5" thickBot="1" x14ac:dyDescent="0.3">
      <c r="A36" s="60"/>
      <c r="B36" s="119"/>
      <c r="C36" s="59"/>
      <c r="D36" s="60"/>
      <c r="E36" s="120"/>
      <c r="F36" s="10">
        <f>SUM(F30:F35)</f>
        <v>18.989999999999998</v>
      </c>
      <c r="G36" s="86">
        <f>SUM(G30:G35)</f>
        <v>26.61</v>
      </c>
      <c r="H36" s="10">
        <f>SUM(H30:H35)</f>
        <v>78.040000000000006</v>
      </c>
      <c r="I36" s="61">
        <f>SUM(I30:I35)</f>
        <v>633.83000000000004</v>
      </c>
      <c r="J36" s="24"/>
      <c r="K36" s="60"/>
      <c r="L36" s="119"/>
      <c r="M36" s="59"/>
      <c r="N36" s="60"/>
      <c r="O36" s="120"/>
      <c r="P36" s="86">
        <f>SUM(P30:P35)</f>
        <v>21.819999999999997</v>
      </c>
      <c r="Q36" s="86">
        <f>SUM(Q30:Q35)</f>
        <v>29.339999999999996</v>
      </c>
      <c r="R36" s="10">
        <f>SUM(R30:R35)</f>
        <v>96.75</v>
      </c>
      <c r="S36" s="10">
        <f>SUM(S30:S35)</f>
        <v>744.56</v>
      </c>
      <c r="T36" s="121"/>
    </row>
    <row r="37" spans="1:20" ht="16.5" thickBot="1" x14ac:dyDescent="0.3">
      <c r="A37" s="60"/>
      <c r="B37" s="119" t="s">
        <v>43</v>
      </c>
      <c r="C37" s="59"/>
      <c r="D37" s="122"/>
      <c r="E37" s="123"/>
      <c r="F37" s="124"/>
      <c r="G37" s="125"/>
      <c r="H37" s="124"/>
      <c r="I37" s="126"/>
      <c r="J37" s="127"/>
      <c r="K37" s="60"/>
      <c r="L37" s="119" t="s">
        <v>43</v>
      </c>
      <c r="M37" s="59"/>
      <c r="N37" s="122"/>
      <c r="O37" s="123"/>
      <c r="P37" s="124"/>
      <c r="Q37" s="125"/>
      <c r="R37" s="124"/>
      <c r="S37" s="124"/>
      <c r="T37" s="127"/>
    </row>
    <row r="38" spans="1:20" x14ac:dyDescent="0.25">
      <c r="A38" s="38" t="s">
        <v>73</v>
      </c>
      <c r="B38" s="91" t="s">
        <v>74</v>
      </c>
      <c r="C38" s="92"/>
      <c r="D38" s="106">
        <v>7</v>
      </c>
      <c r="E38" s="38" t="s">
        <v>75</v>
      </c>
      <c r="F38" s="38">
        <v>14.65</v>
      </c>
      <c r="G38" s="107">
        <v>20.68</v>
      </c>
      <c r="H38" s="38">
        <v>44.88</v>
      </c>
      <c r="I38" s="36">
        <v>429.4</v>
      </c>
      <c r="J38" s="95" t="s">
        <v>76</v>
      </c>
      <c r="K38" s="38" t="s">
        <v>77</v>
      </c>
      <c r="L38" s="91" t="s">
        <v>74</v>
      </c>
      <c r="M38" s="92"/>
      <c r="N38" s="93">
        <v>7</v>
      </c>
      <c r="O38" s="38" t="s">
        <v>75</v>
      </c>
      <c r="P38" s="38">
        <v>14.65</v>
      </c>
      <c r="Q38" s="107">
        <v>20.68</v>
      </c>
      <c r="R38" s="38">
        <v>44.88</v>
      </c>
      <c r="S38" s="36">
        <v>429.4</v>
      </c>
      <c r="T38" s="95" t="s">
        <v>76</v>
      </c>
    </row>
    <row r="39" spans="1:20" x14ac:dyDescent="0.25">
      <c r="A39" s="31" t="s">
        <v>54</v>
      </c>
      <c r="B39" s="80" t="s">
        <v>78</v>
      </c>
      <c r="C39" s="103"/>
      <c r="D39" s="82"/>
      <c r="E39" s="57">
        <v>50</v>
      </c>
      <c r="F39" s="38">
        <v>0.55000000000000004</v>
      </c>
      <c r="G39" s="104">
        <v>0.1</v>
      </c>
      <c r="H39" s="38">
        <v>1.9</v>
      </c>
      <c r="I39" s="36">
        <v>10.7</v>
      </c>
      <c r="J39" s="31"/>
      <c r="K39" s="31" t="s">
        <v>54</v>
      </c>
      <c r="L39" s="80" t="s">
        <v>78</v>
      </c>
      <c r="M39" s="103"/>
      <c r="N39" s="56"/>
      <c r="O39" s="57">
        <v>50</v>
      </c>
      <c r="P39" s="38">
        <v>0.55000000000000004</v>
      </c>
      <c r="Q39" s="104">
        <v>0.1</v>
      </c>
      <c r="R39" s="38">
        <v>1.9</v>
      </c>
      <c r="S39" s="36">
        <v>10.7</v>
      </c>
      <c r="T39" s="31"/>
    </row>
    <row r="40" spans="1:20" x14ac:dyDescent="0.25">
      <c r="A40" s="38" t="s">
        <v>79</v>
      </c>
      <c r="B40" s="80" t="s">
        <v>80</v>
      </c>
      <c r="C40" s="103"/>
      <c r="D40" s="93">
        <v>7</v>
      </c>
      <c r="E40" s="36">
        <v>220</v>
      </c>
      <c r="F40" s="31">
        <v>6.6</v>
      </c>
      <c r="G40" s="51">
        <v>4.4000000000000004</v>
      </c>
      <c r="H40" s="32">
        <v>9.9</v>
      </c>
      <c r="I40" s="31">
        <f>(F40+H40)*4+G40*9</f>
        <v>105.6</v>
      </c>
      <c r="J40" s="36" t="s">
        <v>42</v>
      </c>
      <c r="K40" s="38" t="s">
        <v>79</v>
      </c>
      <c r="L40" s="80" t="s">
        <v>80</v>
      </c>
      <c r="M40" s="103"/>
      <c r="N40" s="93">
        <v>7</v>
      </c>
      <c r="O40" s="36">
        <v>220</v>
      </c>
      <c r="P40" s="31">
        <v>6.6</v>
      </c>
      <c r="Q40" s="51">
        <v>4.4000000000000004</v>
      </c>
      <c r="R40" s="32">
        <v>9.9</v>
      </c>
      <c r="S40" s="31">
        <f>(P40+R40)*4+Q40*9</f>
        <v>105.6</v>
      </c>
      <c r="T40" s="36" t="s">
        <v>42</v>
      </c>
    </row>
    <row r="41" spans="1:20" ht="16.5" thickBot="1" x14ac:dyDescent="0.3">
      <c r="A41" s="75"/>
      <c r="B41" s="76" t="s">
        <v>20</v>
      </c>
      <c r="C41" s="76"/>
      <c r="D41" s="75">
        <v>1</v>
      </c>
      <c r="E41" s="53">
        <v>20</v>
      </c>
      <c r="F41" s="31">
        <v>1.44</v>
      </c>
      <c r="G41" s="32">
        <v>0.2</v>
      </c>
      <c r="H41" s="31">
        <v>9.02</v>
      </c>
      <c r="I41" s="36">
        <v>43.64</v>
      </c>
      <c r="J41" s="36"/>
      <c r="K41" s="75"/>
      <c r="L41" s="76" t="s">
        <v>20</v>
      </c>
      <c r="M41" s="76"/>
      <c r="N41" s="75">
        <v>1</v>
      </c>
      <c r="O41" s="36">
        <v>65</v>
      </c>
      <c r="P41" s="31">
        <v>4.72</v>
      </c>
      <c r="Q41" s="51">
        <v>0.65</v>
      </c>
      <c r="R41" s="31">
        <v>29.32</v>
      </c>
      <c r="S41" s="36">
        <f>(P41+R41)*4+Q41*9</f>
        <v>142.01</v>
      </c>
      <c r="T41" s="37"/>
    </row>
    <row r="42" spans="1:20" ht="16.5" thickBot="1" x14ac:dyDescent="0.3">
      <c r="A42" s="60"/>
      <c r="B42" s="119"/>
      <c r="C42" s="59"/>
      <c r="D42" s="58"/>
      <c r="E42" s="63"/>
      <c r="F42" s="10">
        <f>SUM(F38:F41)</f>
        <v>23.240000000000002</v>
      </c>
      <c r="G42" s="86">
        <f>SUM(G38:G41)</f>
        <v>25.38</v>
      </c>
      <c r="H42" s="86">
        <f>SUM(H38:H41)</f>
        <v>65.7</v>
      </c>
      <c r="I42" s="10">
        <f>SUM(I38:I41)</f>
        <v>589.33999999999992</v>
      </c>
      <c r="J42" s="24"/>
      <c r="K42" s="58"/>
      <c r="L42" s="119"/>
      <c r="M42" s="59"/>
      <c r="N42" s="60"/>
      <c r="O42" s="20"/>
      <c r="P42" s="10">
        <f>SUM(P38:P41)</f>
        <v>26.52</v>
      </c>
      <c r="Q42" s="86">
        <f>SUM(Q38:Q41)</f>
        <v>25.83</v>
      </c>
      <c r="R42" s="10">
        <f>SUM(R38:R41)</f>
        <v>86</v>
      </c>
      <c r="S42" s="61">
        <v>707.71</v>
      </c>
      <c r="T42" s="20"/>
    </row>
  </sheetData>
  <mergeCells count="8">
    <mergeCell ref="B13:C13"/>
    <mergeCell ref="B14:C14"/>
    <mergeCell ref="L13:M13"/>
    <mergeCell ref="L14:M14"/>
    <mergeCell ref="B28:C28"/>
    <mergeCell ref="L28:M28"/>
    <mergeCell ref="B20:C20"/>
    <mergeCell ref="L20:M20"/>
  </mergeCells>
  <pageMargins left="0.7" right="0.7" top="0.75" bottom="0.75" header="0.3" footer="0.3"/>
  <pageSetup paperSize="9" orientation="portrait" horizontalDpi="4294967294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19.04.-22.04.2022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2020-09-14T09:02:59Z</dcterms:created>
  <dcterms:modified xsi:type="dcterms:W3CDTF">2022-03-28T05:36:10Z</dcterms:modified>
</cp:coreProperties>
</file>