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A60E1EE3-3935-4B03-9752-D250CF7517A3}" xr6:coauthVersionLast="36" xr6:coauthVersionMax="36" xr10:uidLastSave="{00000000-0000-0000-0000-000000000000}"/>
  <bookViews>
    <workbookView xWindow="0" yWindow="0" windowWidth="28800" windowHeight="12225" activeTab="1" xr2:uid="{729E5FEF-EA8E-4316-87E2-C5EB2A20155A}"/>
  </bookViews>
  <sheets>
    <sheet name="pusdienas" sheetId="1" r:id="rId1"/>
    <sheet name="celiakij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F44" i="2"/>
  <c r="I39" i="2"/>
  <c r="I44" i="2" s="1"/>
  <c r="H29" i="2"/>
  <c r="G29" i="2"/>
  <c r="F29" i="2"/>
  <c r="I25" i="2"/>
  <c r="I29" i="2" s="1"/>
  <c r="H13" i="2"/>
  <c r="G13" i="2"/>
  <c r="F13" i="2"/>
  <c r="I8" i="2"/>
  <c r="I13" i="2" s="1"/>
  <c r="R44" i="1"/>
  <c r="Q44" i="1"/>
  <c r="H44" i="1"/>
  <c r="G44" i="1"/>
  <c r="S39" i="1"/>
  <c r="S44" i="1" s="1"/>
  <c r="I39" i="1"/>
  <c r="I44" i="1" s="1"/>
  <c r="S36" i="1"/>
  <c r="R36" i="1"/>
  <c r="Q36" i="1"/>
  <c r="P36" i="1"/>
  <c r="I36" i="1"/>
  <c r="H36" i="1"/>
  <c r="G36" i="1"/>
  <c r="F36" i="1"/>
  <c r="R29" i="1"/>
  <c r="Q29" i="1"/>
  <c r="P29" i="1"/>
  <c r="H29" i="1"/>
  <c r="G29" i="1"/>
  <c r="F29" i="1"/>
  <c r="S25" i="1"/>
  <c r="S29" i="1" s="1"/>
  <c r="I25" i="1"/>
  <c r="I29" i="1" s="1"/>
  <c r="R21" i="1"/>
  <c r="Q21" i="1"/>
  <c r="P21" i="1"/>
  <c r="I21" i="1"/>
  <c r="H21" i="1"/>
  <c r="G21" i="1"/>
  <c r="F21" i="1"/>
  <c r="S17" i="1"/>
  <c r="S21" i="1" s="1"/>
  <c r="R13" i="1"/>
  <c r="Q13" i="1"/>
  <c r="P13" i="1"/>
  <c r="H13" i="1"/>
  <c r="G13" i="1"/>
  <c r="F13" i="1"/>
  <c r="S12" i="1"/>
  <c r="S13" i="1" s="1"/>
  <c r="I12" i="1"/>
  <c r="I13" i="1" s="1"/>
  <c r="F36" i="2"/>
  <c r="I21" i="2"/>
  <c r="I36" i="2"/>
  <c r="G21" i="2"/>
  <c r="F21" i="2"/>
  <c r="H36" i="2"/>
  <c r="G36" i="2"/>
  <c r="H21" i="2"/>
</calcChain>
</file>

<file path=xl/sharedStrings.xml><?xml version="1.0" encoding="utf-8"?>
<sst xmlns="http://schemas.openxmlformats.org/spreadsheetml/2006/main" count="269" uniqueCount="91">
  <si>
    <t>1-4. klašu skolēniem</t>
  </si>
  <si>
    <t>Apstiprinu:</t>
  </si>
  <si>
    <t>5-9. klašu skolēniem</t>
  </si>
  <si>
    <t>Rīgas Pļavnieku pamatskola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</si>
  <si>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</si>
  <si>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</si>
  <si>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</si>
  <si>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</si>
  <si>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</si>
  <si>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</si>
  <si>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</si>
  <si>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</si>
  <si>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</si>
  <si>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</si>
  <si>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</si>
  <si>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</si>
  <si>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</si>
  <si>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1.diena</t>
  </si>
  <si>
    <t>200/13</t>
  </si>
  <si>
    <t>0/0,1</t>
  </si>
  <si>
    <t>Vistas gaļas plovs</t>
  </si>
  <si>
    <t>0/0.1</t>
  </si>
  <si>
    <t>16.3a</t>
  </si>
  <si>
    <t>Kāpostu-burkānu salāti</t>
  </si>
  <si>
    <t>des</t>
  </si>
  <si>
    <t>Piparmētru tēja ar cukuru</t>
  </si>
  <si>
    <t>5/0</t>
  </si>
  <si>
    <t xml:space="preserve">x1 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</si>
  <si>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</si>
  <si>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</si>
  <si>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</si>
  <si>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</si>
  <si>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</si>
  <si>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</si>
  <si>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</si>
  <si>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</si>
  <si>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</si>
  <si>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700-900</t>
  </si>
  <si>
    <t>2.diena</t>
  </si>
  <si>
    <t>Svaigo kāpostu zupa</t>
  </si>
  <si>
    <t>200/5/5</t>
  </si>
  <si>
    <t>G2a</t>
  </si>
  <si>
    <t>Kurzemes stroganovs</t>
  </si>
  <si>
    <t>45/100</t>
  </si>
  <si>
    <t>P3</t>
  </si>
  <si>
    <t>Griķi vārīti</t>
  </si>
  <si>
    <t>Balto redīsa gurķu salāti</t>
  </si>
  <si>
    <t>K54</t>
  </si>
  <si>
    <t>Ogu dzēriens</t>
  </si>
  <si>
    <t>3.diena</t>
  </si>
  <si>
    <t>Dārzeņu zupa ar vistas gaļu</t>
  </si>
  <si>
    <t>200/8/5</t>
  </si>
  <si>
    <t>Teftelis tomātu-krējuma mērcē1.7</t>
  </si>
  <si>
    <t>80/50</t>
  </si>
  <si>
    <t>P1</t>
  </si>
  <si>
    <t xml:space="preserve">Kartupeļi vārīti </t>
  </si>
  <si>
    <t>38.3a</t>
  </si>
  <si>
    <t>Upeņu dzēriens</t>
  </si>
  <si>
    <t>4.diena</t>
  </si>
  <si>
    <t>2,1*</t>
  </si>
  <si>
    <t>13.2a</t>
  </si>
  <si>
    <t xml:space="preserve">Makaroni ar sieru </t>
  </si>
  <si>
    <t>150/50</t>
  </si>
  <si>
    <t>170/50</t>
  </si>
  <si>
    <t>Ķīnas kāpostu tom salāti</t>
  </si>
  <si>
    <t>Kefīrs/piens</t>
  </si>
  <si>
    <t>5.diena</t>
  </si>
  <si>
    <t>Piena dārzeņu mērce</t>
  </si>
  <si>
    <t>Vitamīnu salāti</t>
  </si>
  <si>
    <t>Corn Flakes ar pienu</t>
  </si>
  <si>
    <t>40/150</t>
  </si>
  <si>
    <t>Galetes</t>
  </si>
  <si>
    <t>10/0</t>
  </si>
  <si>
    <t xml:space="preserve">b/glutMakaroni ar sieru </t>
  </si>
  <si>
    <t>bez mērces</t>
  </si>
  <si>
    <t>Ogu ķīselis ar pienu</t>
  </si>
  <si>
    <t>100/150</t>
  </si>
  <si>
    <t>Vistas gaļas zupa ar nūdelēm</t>
  </si>
  <si>
    <t>Kartupeļu un zaļo zirnīšu zupa</t>
  </si>
  <si>
    <t>Cepti vistas šķiņķīši</t>
  </si>
  <si>
    <t>PUSDIENU ĒDIENKARTE</t>
  </si>
  <si>
    <t>alergēni</t>
  </si>
  <si>
    <t>Diena</t>
  </si>
  <si>
    <t>Ķīnas kāpostu tom. salāti</t>
  </si>
  <si>
    <t>Celiakija</t>
  </si>
  <si>
    <t>Teftelis tomātu-krējuma mērcē</t>
  </si>
  <si>
    <t>Svaigu kāpostu-paprikas salāti</t>
  </si>
  <si>
    <t>Vārītas vist šķiņķīši</t>
  </si>
  <si>
    <t>Datums: 20.03.2023. - 24.03.2023.</t>
  </si>
  <si>
    <t>Svaigu kāpostu zupa</t>
  </si>
  <si>
    <t>Balto redīsu-gurķu salāti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</si>
</sst>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8"/>
      <name val="Arial"/>
      <family val="2"/>
      <charset val="204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i/>
      <sz val="13"/>
      <color indexed="10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3"/>
      <color indexed="10"/>
      <name val="Times New Roman"/>
      <family val="1"/>
      <charset val="186"/>
    </font>
    <font>
      <sz val="13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6" fillId="0" borderId="0"/>
  </cellStyleXfs>
  <cellXfs count="17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1" xfId="1" applyFont="1" applyBorder="1"/>
    <xf numFmtId="0" fontId="7" fillId="0" borderId="2" xfId="1" applyFont="1" applyBorder="1"/>
    <xf numFmtId="0" fontId="7" fillId="0" borderId="3" xfId="1" applyFont="1" applyBorder="1"/>
    <xf numFmtId="0" fontId="7" fillId="0" borderId="4" xfId="1" applyFont="1" applyBorder="1"/>
    <xf numFmtId="0" fontId="8" fillId="0" borderId="1" xfId="1" applyFont="1" applyBorder="1"/>
    <xf numFmtId="0" fontId="7" fillId="0" borderId="5" xfId="1" applyFont="1" applyBorder="1" applyAlignment="1">
      <alignment horizontal="center"/>
    </xf>
    <xf numFmtId="0" fontId="7" fillId="0" borderId="6" xfId="1" applyFont="1" applyBorder="1"/>
    <xf numFmtId="0" fontId="7" fillId="0" borderId="7" xfId="1" applyFont="1" applyBorder="1"/>
    <xf numFmtId="0" fontId="7" fillId="0" borderId="0" xfId="1" applyFont="1" applyBorder="1"/>
    <xf numFmtId="0" fontId="7" fillId="0" borderId="8" xfId="1" applyFont="1" applyBorder="1"/>
    <xf numFmtId="0" fontId="7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7" fillId="0" borderId="5" xfId="1" applyFont="1" applyBorder="1"/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2" xfId="1" applyFont="1" applyBorder="1"/>
    <xf numFmtId="0" fontId="7" fillId="0" borderId="13" xfId="1" applyFont="1" applyBorder="1"/>
    <xf numFmtId="0" fontId="8" fillId="2" borderId="5" xfId="1" applyFont="1" applyFill="1" applyBorder="1"/>
    <xf numFmtId="0" fontId="7" fillId="2" borderId="11" xfId="1" applyFont="1" applyFill="1" applyBorder="1"/>
    <xf numFmtId="0" fontId="8" fillId="2" borderId="14" xfId="1" applyFont="1" applyFill="1" applyBorder="1"/>
    <xf numFmtId="0" fontId="8" fillId="2" borderId="10" xfId="1" applyFont="1" applyFill="1" applyBorder="1"/>
    <xf numFmtId="0" fontId="8" fillId="2" borderId="11" xfId="1" applyFont="1" applyFill="1" applyBorder="1"/>
    <xf numFmtId="0" fontId="10" fillId="0" borderId="15" xfId="1" applyFont="1" applyBorder="1" applyAlignment="1">
      <alignment horizontal="center"/>
    </xf>
    <xf numFmtId="0" fontId="10" fillId="0" borderId="16" xfId="2" applyFont="1" applyFill="1" applyBorder="1"/>
    <xf numFmtId="0" fontId="10" fillId="0" borderId="17" xfId="2" applyFont="1" applyBorder="1"/>
    <xf numFmtId="0" fontId="10" fillId="0" borderId="15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5" xfId="1" applyFont="1" applyBorder="1" applyAlignment="1"/>
    <xf numFmtId="0" fontId="10" fillId="0" borderId="13" xfId="1" applyFont="1" applyBorder="1" applyAlignment="1">
      <alignment horizontal="center"/>
    </xf>
    <xf numFmtId="0" fontId="10" fillId="0" borderId="19" xfId="2" applyFont="1" applyFill="1" applyBorder="1"/>
    <xf numFmtId="0" fontId="10" fillId="0" borderId="20" xfId="2" applyFont="1" applyBorder="1"/>
    <xf numFmtId="0" fontId="10" fillId="0" borderId="21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13" xfId="1" applyFont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1" fillId="0" borderId="21" xfId="3" applyFont="1" applyBorder="1" applyAlignment="1">
      <alignment horizontal="center"/>
    </xf>
    <xf numFmtId="0" fontId="10" fillId="0" borderId="21" xfId="1" applyFont="1" applyBorder="1" applyAlignment="1"/>
    <xf numFmtId="0" fontId="10" fillId="0" borderId="21" xfId="1" applyFont="1" applyBorder="1" applyAlignment="1">
      <alignment horizontal="center"/>
    </xf>
    <xf numFmtId="0" fontId="10" fillId="0" borderId="25" xfId="2" applyFont="1" applyBorder="1"/>
    <xf numFmtId="0" fontId="10" fillId="0" borderId="24" xfId="2" applyFont="1" applyBorder="1"/>
    <xf numFmtId="0" fontId="10" fillId="0" borderId="23" xfId="2" applyFont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6" xfId="2" applyFont="1" applyBorder="1"/>
    <xf numFmtId="0" fontId="10" fillId="0" borderId="24" xfId="2" applyFont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3" xfId="1" applyFont="1" applyBorder="1" applyAlignment="1"/>
    <xf numFmtId="0" fontId="10" fillId="0" borderId="5" xfId="1" applyFont="1" applyBorder="1" applyAlignment="1">
      <alignment horizontal="center"/>
    </xf>
    <xf numFmtId="0" fontId="10" fillId="0" borderId="11" xfId="2" applyFont="1" applyBorder="1"/>
    <xf numFmtId="0" fontId="10" fillId="0" borderId="14" xfId="2" applyFont="1" applyBorder="1"/>
    <xf numFmtId="0" fontId="10" fillId="0" borderId="5" xfId="2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10" fillId="0" borderId="5" xfId="1" applyFont="1" applyBorder="1" applyAlignment="1"/>
    <xf numFmtId="0" fontId="10" fillId="0" borderId="10" xfId="2" applyFont="1" applyBorder="1"/>
    <xf numFmtId="0" fontId="8" fillId="2" borderId="5" xfId="1" applyFont="1" applyFill="1" applyBorder="1" applyAlignment="1">
      <alignment horizontal="center"/>
    </xf>
    <xf numFmtId="0" fontId="10" fillId="2" borderId="14" xfId="2" applyFont="1" applyFill="1" applyBorder="1"/>
    <xf numFmtId="0" fontId="10" fillId="2" borderId="5" xfId="2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5" xfId="1" applyFont="1" applyFill="1" applyBorder="1" applyAlignment="1"/>
    <xf numFmtId="0" fontId="10" fillId="2" borderId="10" xfId="2" applyFont="1" applyFill="1" applyBorder="1"/>
    <xf numFmtId="0" fontId="10" fillId="0" borderId="19" xfId="4" applyFont="1" applyBorder="1"/>
    <xf numFmtId="0" fontId="10" fillId="0" borderId="20" xfId="4" applyFont="1" applyBorder="1"/>
    <xf numFmtId="0" fontId="10" fillId="0" borderId="21" xfId="4" applyFont="1" applyBorder="1" applyAlignment="1">
      <alignment horizontal="center"/>
    </xf>
    <xf numFmtId="0" fontId="10" fillId="0" borderId="22" xfId="4" applyFont="1" applyBorder="1" applyAlignment="1">
      <alignment horizontal="center"/>
    </xf>
    <xf numFmtId="0" fontId="10" fillId="0" borderId="19" xfId="2" applyFont="1" applyBorder="1"/>
    <xf numFmtId="0" fontId="10" fillId="0" borderId="6" xfId="1" applyFont="1" applyBorder="1" applyAlignment="1"/>
    <xf numFmtId="0" fontId="10" fillId="0" borderId="6" xfId="1" applyFont="1" applyBorder="1" applyAlignment="1">
      <alignment horizontal="center"/>
    </xf>
    <xf numFmtId="0" fontId="7" fillId="0" borderId="11" xfId="2" applyFont="1" applyBorder="1"/>
    <xf numFmtId="0" fontId="12" fillId="0" borderId="14" xfId="2" applyFont="1" applyBorder="1"/>
    <xf numFmtId="0" fontId="12" fillId="0" borderId="5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0" borderId="10" xfId="2" applyFont="1" applyBorder="1"/>
    <xf numFmtId="0" fontId="10" fillId="2" borderId="5" xfId="1" applyFont="1" applyFill="1" applyBorder="1" applyAlignment="1">
      <alignment horizontal="center"/>
    </xf>
    <xf numFmtId="0" fontId="7" fillId="2" borderId="11" xfId="2" applyFont="1" applyFill="1" applyBorder="1"/>
    <xf numFmtId="0" fontId="12" fillId="2" borderId="14" xfId="2" applyFont="1" applyFill="1" applyBorder="1"/>
    <xf numFmtId="0" fontId="12" fillId="2" borderId="5" xfId="2" applyFont="1" applyFill="1" applyBorder="1" applyAlignment="1">
      <alignment horizontal="center"/>
    </xf>
    <xf numFmtId="0" fontId="12" fillId="2" borderId="10" xfId="2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10" fillId="2" borderId="5" xfId="1" applyFont="1" applyFill="1" applyBorder="1" applyAlignment="1"/>
    <xf numFmtId="0" fontId="12" fillId="2" borderId="10" xfId="2" applyFont="1" applyFill="1" applyBorder="1"/>
    <xf numFmtId="0" fontId="10" fillId="2" borderId="8" xfId="1" applyFont="1" applyFill="1" applyBorder="1" applyAlignment="1">
      <alignment horizontal="center"/>
    </xf>
    <xf numFmtId="0" fontId="11" fillId="0" borderId="23" xfId="5" applyFont="1" applyBorder="1" applyAlignment="1">
      <alignment horizontal="center"/>
    </xf>
    <xf numFmtId="0" fontId="11" fillId="0" borderId="25" xfId="5" applyFont="1" applyBorder="1"/>
    <xf numFmtId="0" fontId="11" fillId="0" borderId="26" xfId="5" applyFont="1" applyBorder="1"/>
    <xf numFmtId="0" fontId="11" fillId="0" borderId="24" xfId="5" applyFont="1" applyBorder="1" applyAlignment="1">
      <alignment horizontal="center"/>
    </xf>
    <xf numFmtId="0" fontId="10" fillId="0" borderId="25" xfId="4" applyFont="1" applyBorder="1"/>
    <xf numFmtId="0" fontId="10" fillId="0" borderId="26" xfId="4" applyFont="1" applyBorder="1"/>
    <xf numFmtId="0" fontId="10" fillId="0" borderId="20" xfId="2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7" xfId="2" applyFont="1" applyBorder="1"/>
    <xf numFmtId="0" fontId="10" fillId="0" borderId="28" xfId="2" applyFont="1" applyBorder="1"/>
    <xf numFmtId="0" fontId="10" fillId="0" borderId="6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3" xfId="2" applyFont="1" applyFill="1" applyBorder="1"/>
    <xf numFmtId="0" fontId="10" fillId="2" borderId="1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0" fillId="0" borderId="10" xfId="2" applyFont="1" applyBorder="1" applyAlignment="1">
      <alignment horizontal="center"/>
    </xf>
    <xf numFmtId="0" fontId="7" fillId="2" borderId="14" xfId="1" applyFont="1" applyFill="1" applyBorder="1"/>
    <xf numFmtId="0" fontId="10" fillId="2" borderId="10" xfId="1" applyFont="1" applyFill="1" applyBorder="1" applyAlignment="1">
      <alignment horizontal="center"/>
    </xf>
    <xf numFmtId="0" fontId="7" fillId="2" borderId="10" xfId="1" applyFont="1" applyFill="1" applyBorder="1"/>
    <xf numFmtId="0" fontId="7" fillId="0" borderId="11" xfId="1" applyFont="1" applyFill="1" applyBorder="1" applyAlignment="1">
      <alignment horizontal="center"/>
    </xf>
    <xf numFmtId="0" fontId="8" fillId="0" borderId="5" xfId="0" applyFont="1" applyBorder="1"/>
    <xf numFmtId="0" fontId="8" fillId="0" borderId="5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17" fontId="13" fillId="0" borderId="5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4" fillId="0" borderId="5" xfId="1" applyFont="1" applyBorder="1" applyAlignment="1"/>
    <xf numFmtId="0" fontId="12" fillId="0" borderId="11" xfId="1" applyFont="1" applyBorder="1"/>
    <xf numFmtId="0" fontId="12" fillId="0" borderId="10" xfId="1" applyFont="1" applyBorder="1"/>
    <xf numFmtId="0" fontId="15" fillId="0" borderId="5" xfId="1" applyFont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0" fillId="0" borderId="0" xfId="6" applyFont="1" applyBorder="1"/>
    <xf numFmtId="0" fontId="10" fillId="0" borderId="13" xfId="6" applyFont="1" applyBorder="1" applyAlignment="1">
      <alignment horizontal="center"/>
    </xf>
    <xf numFmtId="0" fontId="10" fillId="0" borderId="6" xfId="6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8" xfId="6" applyFont="1" applyBorder="1"/>
    <xf numFmtId="0" fontId="10" fillId="0" borderId="29" xfId="0" applyFont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11" xfId="2" applyFont="1" applyFill="1" applyBorder="1"/>
    <xf numFmtId="0" fontId="10" fillId="0" borderId="14" xfId="2" applyFont="1" applyFill="1" applyBorder="1"/>
    <xf numFmtId="0" fontId="10" fillId="0" borderId="5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10" fillId="0" borderId="5" xfId="1" applyFont="1" applyFill="1" applyBorder="1" applyAlignment="1"/>
    <xf numFmtId="0" fontId="8" fillId="2" borderId="5" xfId="0" applyFont="1" applyFill="1" applyBorder="1"/>
    <xf numFmtId="0" fontId="8" fillId="2" borderId="14" xfId="0" applyFont="1" applyFill="1" applyBorder="1"/>
    <xf numFmtId="0" fontId="7" fillId="0" borderId="11" xfId="6" applyFont="1" applyBorder="1"/>
    <xf numFmtId="0" fontId="10" fillId="0" borderId="14" xfId="6" applyFont="1" applyBorder="1"/>
    <xf numFmtId="0" fontId="10" fillId="0" borderId="5" xfId="6" applyFont="1" applyBorder="1" applyAlignment="1">
      <alignment horizontal="center"/>
    </xf>
    <xf numFmtId="0" fontId="10" fillId="0" borderId="14" xfId="6" applyFont="1" applyBorder="1" applyAlignment="1">
      <alignment horizontal="center"/>
    </xf>
    <xf numFmtId="0" fontId="10" fillId="2" borderId="14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10" fillId="0" borderId="0" xfId="1" applyFont="1"/>
    <xf numFmtId="0" fontId="9" fillId="0" borderId="0" xfId="1" applyFont="1"/>
    <xf numFmtId="0" fontId="16" fillId="0" borderId="0" xfId="1" applyFont="1"/>
    <xf numFmtId="0" fontId="10" fillId="0" borderId="19" xfId="6" applyFont="1" applyBorder="1"/>
    <xf numFmtId="0" fontId="10" fillId="0" borderId="27" xfId="6" applyFont="1" applyBorder="1"/>
    <xf numFmtId="0" fontId="10" fillId="2" borderId="11" xfId="2" applyFont="1" applyFill="1" applyBorder="1"/>
    <xf numFmtId="0" fontId="10" fillId="0" borderId="7" xfId="6" applyFont="1" applyBorder="1"/>
  </cellXfs>
  <cellStyles count="7">
    <cellStyle name="Normal" xfId="0" builtinId="0"/>
    <cellStyle name="Normal 2" xfId="6" xr:uid="{2CB907CD-6413-4A56-AF3C-872675DDEB9D}"/>
    <cellStyle name="Normal 2_Puskin 3cov ned" xfId="2" xr:uid="{2C1F67D4-3CE2-4A8B-A7B1-612752B8FE50}"/>
    <cellStyle name="Normal 2_Puskin 4cov ned" xfId="4" xr:uid="{D65229DF-F86B-405F-9703-B60DEEB3A58D}"/>
    <cellStyle name="Normal 3" xfId="1" xr:uid="{8A0C2A44-A25B-4E8C-8704-4ED301BF687B}"/>
    <cellStyle name="Normal_Sheet1_Puskin 3cov ned" xfId="3" xr:uid="{5988A2C2-D03A-43BD-9FCA-BCF6F5BECD1A}"/>
    <cellStyle name="Normal_Sheet1_Sheet2" xfId="5" xr:uid="{CAA40F4A-6512-4608-8FE6-2D602627A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5EE9-C836-437D-8258-416A0A27723F}">
  <dimension ref="A1:T45"/>
  <sheetViews>
    <sheetView workbookViewId="0">
      <selection activeCell="D49" sqref="D49"/>
    </sheetView>
  </sheetViews>
  <sheetFormatPr defaultRowHeight="15.75" x14ac:dyDescent="0.25"/>
  <cols>
    <col min="1" max="1" width="11.5703125" style="1" customWidth="1"/>
    <col min="2" max="2" width="10.7109375" style="1" customWidth="1"/>
    <col min="3" max="3" width="20.5703125" style="1" customWidth="1"/>
    <col min="4" max="4" width="10.28515625" style="1" customWidth="1"/>
    <col min="5" max="5" width="12.85546875" style="1" customWidth="1"/>
    <col min="6" max="6" width="10.140625" style="1" customWidth="1"/>
    <col min="7" max="7" width="10.42578125" style="1" customWidth="1"/>
    <col min="8" max="8" width="10.7109375" style="1" customWidth="1"/>
    <col min="9" max="9" width="13.140625" style="1" customWidth="1"/>
    <col min="10" max="10" width="11.85546875" style="1" customWidth="1"/>
    <col min="11" max="11" width="10.28515625" style="1" customWidth="1"/>
    <col min="12" max="12" width="9.140625" style="1"/>
    <col min="13" max="13" width="23.140625" style="1" customWidth="1"/>
    <col min="14" max="14" width="9.140625" style="1"/>
    <col min="15" max="15" width="12.140625" style="1" customWidth="1"/>
    <col min="16" max="16" width="11" style="1" customWidth="1"/>
    <col min="17" max="17" width="9.7109375" style="1" customWidth="1"/>
    <col min="18" max="18" width="12" style="1" customWidth="1"/>
    <col min="19" max="19" width="11.85546875" style="1" customWidth="1"/>
    <col min="20" max="20" width="10.85546875" style="1" customWidth="1"/>
    <col min="21" max="16384" width="9.140625" style="1"/>
  </cols>
  <sheetData>
    <row r="1" spans="1:20" ht="16.5" x14ac:dyDescent="0.25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2"/>
      <c r="L1" s="3"/>
      <c r="M1" s="3"/>
      <c r="N1" s="3"/>
      <c r="O1" s="3"/>
      <c r="P1" s="3"/>
      <c r="Q1" s="3"/>
      <c r="R1" s="3"/>
      <c r="S1" s="3"/>
      <c r="T1" s="3"/>
    </row>
    <row r="2" spans="1:20" ht="16.5" x14ac:dyDescent="0.25">
      <c r="A2" s="3"/>
      <c r="B2" s="3"/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N2" s="3"/>
      <c r="O2" s="3"/>
      <c r="P2" s="3"/>
      <c r="Q2" s="3"/>
      <c r="R2" s="3" t="s">
        <v>1</v>
      </c>
      <c r="S2" s="3"/>
      <c r="T2" s="3"/>
    </row>
    <row r="3" spans="1:20" ht="17.25" x14ac:dyDescent="0.3">
      <c r="A3" s="4" t="s">
        <v>0</v>
      </c>
      <c r="B3" s="4"/>
      <c r="C3" s="3"/>
      <c r="D3" s="2" t="s">
        <v>80</v>
      </c>
      <c r="E3" s="3"/>
      <c r="F3" s="2"/>
      <c r="G3" s="5"/>
      <c r="H3" s="3"/>
      <c r="I3" s="3"/>
      <c r="J3" s="3"/>
      <c r="K3" s="4" t="s">
        <v>2</v>
      </c>
      <c r="L3" s="4"/>
      <c r="M3" s="5"/>
      <c r="N3" s="2" t="s">
        <v>80</v>
      </c>
      <c r="O3" s="3"/>
      <c r="P3" s="2"/>
      <c r="Q3" s="2"/>
      <c r="R3" s="3"/>
      <c r="S3" s="3"/>
      <c r="T3" s="3"/>
    </row>
    <row r="4" spans="1:20" ht="17.25" thickBot="1" x14ac:dyDescent="0.3">
      <c r="A4" s="3"/>
      <c r="B4" s="3"/>
      <c r="C4" s="3"/>
      <c r="D4" s="3"/>
      <c r="E4" s="2"/>
      <c r="F4" s="2"/>
      <c r="G4" s="3"/>
      <c r="H4" s="3" t="s">
        <v>88</v>
      </c>
      <c r="I4" s="3"/>
      <c r="J4" s="3"/>
      <c r="K4" s="3"/>
      <c r="L4" s="3"/>
      <c r="M4" s="3"/>
      <c r="N4" s="3"/>
      <c r="O4" s="2"/>
      <c r="P4" s="2"/>
      <c r="Q4" s="3"/>
      <c r="R4" s="3" t="s">
        <v>88</v>
      </c>
      <c r="S4" s="3"/>
      <c r="T4" s="3"/>
    </row>
    <row r="5" spans="1:20" ht="17.25" thickBot="1" x14ac:dyDescent="0.3">
      <c r="A5" s="6" t="s">
        <v>4</v>
      </c>
      <c r="B5" s="7" t="s">
        <v>82</v>
      </c>
      <c r="C5" s="8"/>
      <c r="D5" s="6"/>
      <c r="E5" s="9" t="s">
        <v>5</v>
      </c>
      <c r="F5" s="8" t="s">
        <v>6</v>
      </c>
      <c r="G5" s="8"/>
      <c r="H5" s="10"/>
      <c r="I5" s="9" t="s">
        <v>7</v>
      </c>
      <c r="J5" s="11" t="s">
        <v>8</v>
      </c>
      <c r="K5" s="6" t="s">
        <v>4</v>
      </c>
      <c r="L5" s="7" t="s">
        <v>82</v>
      </c>
      <c r="M5" s="9"/>
      <c r="N5" s="6"/>
      <c r="O5" s="9" t="s">
        <v>5</v>
      </c>
      <c r="P5" s="8" t="s">
        <v>6</v>
      </c>
      <c r="Q5" s="8"/>
      <c r="R5" s="10"/>
      <c r="S5" s="9" t="s">
        <v>7</v>
      </c>
      <c r="T5" s="11" t="s">
        <v>8</v>
      </c>
    </row>
    <row r="6" spans="1:20" ht="17.25" thickBot="1" x14ac:dyDescent="0.3">
      <c r="A6" s="12"/>
      <c r="B6" s="13" t="s">
        <v>9</v>
      </c>
      <c r="C6" s="14"/>
      <c r="D6" s="15" t="s">
        <v>81</v>
      </c>
      <c r="E6" s="16" t="s">
        <v>11</v>
      </c>
      <c r="F6" s="17" t="s">
        <v>12</v>
      </c>
      <c r="G6" s="18" t="s">
        <v>13</v>
      </c>
      <c r="H6" s="19" t="s">
        <v>14</v>
      </c>
      <c r="I6" s="20" t="s">
        <v>15</v>
      </c>
      <c r="J6" s="21" t="s">
        <v>16</v>
      </c>
      <c r="K6" s="12"/>
      <c r="L6" s="13" t="s">
        <v>9</v>
      </c>
      <c r="M6" s="22"/>
      <c r="N6" s="23" t="s">
        <v>10</v>
      </c>
      <c r="O6" s="16" t="s">
        <v>11</v>
      </c>
      <c r="P6" s="17" t="s">
        <v>12</v>
      </c>
      <c r="Q6" s="18" t="s">
        <v>13</v>
      </c>
      <c r="R6" s="19" t="s">
        <v>14</v>
      </c>
      <c r="S6" s="20" t="s">
        <v>15</v>
      </c>
      <c r="T6" s="20" t="s">
        <v>16</v>
      </c>
    </row>
    <row r="7" spans="1:20" ht="17.25" thickBot="1" x14ac:dyDescent="0.3">
      <c r="A7" s="24"/>
      <c r="B7" s="25" t="s">
        <v>17</v>
      </c>
      <c r="C7" s="26"/>
      <c r="D7" s="24"/>
      <c r="E7" s="27"/>
      <c r="F7" s="25"/>
      <c r="G7" s="28"/>
      <c r="H7" s="24"/>
      <c r="I7" s="27"/>
      <c r="J7" s="24"/>
      <c r="K7" s="24"/>
      <c r="L7" s="25" t="s">
        <v>17</v>
      </c>
      <c r="M7" s="27"/>
      <c r="N7" s="24"/>
      <c r="O7" s="27"/>
      <c r="P7" s="25"/>
      <c r="Q7" s="28"/>
      <c r="R7" s="24"/>
      <c r="S7" s="27"/>
      <c r="T7" s="27"/>
    </row>
    <row r="8" spans="1:20" ht="16.5" x14ac:dyDescent="0.25">
      <c r="A8" s="29">
        <v>5.0999999999999996</v>
      </c>
      <c r="B8" s="30" t="s">
        <v>77</v>
      </c>
      <c r="C8" s="31"/>
      <c r="D8" s="32">
        <v>1.7</v>
      </c>
      <c r="E8" s="33" t="s">
        <v>18</v>
      </c>
      <c r="F8" s="29">
        <v>6.61</v>
      </c>
      <c r="G8" s="34">
        <v>7.6</v>
      </c>
      <c r="H8" s="29">
        <v>15.51</v>
      </c>
      <c r="I8" s="35">
        <v>158.05000000000001</v>
      </c>
      <c r="J8" s="36" t="s">
        <v>19</v>
      </c>
      <c r="K8" s="29">
        <v>5.0999999999999996</v>
      </c>
      <c r="L8" s="30" t="s">
        <v>77</v>
      </c>
      <c r="M8" s="31"/>
      <c r="N8" s="32">
        <v>1.7</v>
      </c>
      <c r="O8" s="33" t="s">
        <v>18</v>
      </c>
      <c r="P8" s="29">
        <v>6.61</v>
      </c>
      <c r="Q8" s="34">
        <v>7.6</v>
      </c>
      <c r="R8" s="29">
        <v>15.51</v>
      </c>
      <c r="S8" s="35">
        <v>158.05000000000001</v>
      </c>
      <c r="T8" s="36" t="s">
        <v>19</v>
      </c>
    </row>
    <row r="9" spans="1:20" ht="16.5" x14ac:dyDescent="0.25">
      <c r="A9" s="37">
        <v>36.200000000000003</v>
      </c>
      <c r="B9" s="38" t="s">
        <v>20</v>
      </c>
      <c r="C9" s="39"/>
      <c r="D9" s="40"/>
      <c r="E9" s="41">
        <v>200</v>
      </c>
      <c r="F9" s="37">
        <v>13.65</v>
      </c>
      <c r="G9" s="42">
        <v>15.58</v>
      </c>
      <c r="H9" s="37">
        <v>43.97</v>
      </c>
      <c r="I9" s="43">
        <v>370.7</v>
      </c>
      <c r="J9" s="44" t="s">
        <v>21</v>
      </c>
      <c r="K9" s="37">
        <v>36.200000000000003</v>
      </c>
      <c r="L9" s="38" t="s">
        <v>20</v>
      </c>
      <c r="M9" s="39"/>
      <c r="N9" s="40"/>
      <c r="O9" s="41">
        <v>200</v>
      </c>
      <c r="P9" s="37">
        <v>13.65</v>
      </c>
      <c r="Q9" s="42">
        <v>15.58</v>
      </c>
      <c r="R9" s="37">
        <v>43.97</v>
      </c>
      <c r="S9" s="43">
        <v>370.7</v>
      </c>
      <c r="T9" s="44" t="s">
        <v>21</v>
      </c>
    </row>
    <row r="10" spans="1:20" ht="16.5" x14ac:dyDescent="0.25">
      <c r="A10" s="45" t="s">
        <v>22</v>
      </c>
      <c r="B10" s="39" t="s">
        <v>23</v>
      </c>
      <c r="C10" s="39"/>
      <c r="D10" s="40"/>
      <c r="E10" s="46">
        <v>50</v>
      </c>
      <c r="F10" s="45">
        <v>0.78</v>
      </c>
      <c r="G10" s="47">
        <v>2.2400000000000002</v>
      </c>
      <c r="H10" s="47">
        <v>3.44</v>
      </c>
      <c r="I10" s="48">
        <v>37.040000000000006</v>
      </c>
      <c r="J10" s="49"/>
      <c r="K10" s="45" t="s">
        <v>22</v>
      </c>
      <c r="L10" s="39" t="s">
        <v>23</v>
      </c>
      <c r="M10" s="39"/>
      <c r="N10" s="40"/>
      <c r="O10" s="46">
        <v>100</v>
      </c>
      <c r="P10" s="45">
        <v>1.56</v>
      </c>
      <c r="Q10" s="47">
        <v>4.4800000000000004</v>
      </c>
      <c r="R10" s="47">
        <v>6.88</v>
      </c>
      <c r="S10" s="48">
        <v>74.08</v>
      </c>
      <c r="T10" s="49"/>
    </row>
    <row r="11" spans="1:20" ht="13.9" customHeight="1" x14ac:dyDescent="0.25">
      <c r="A11" s="50" t="s">
        <v>24</v>
      </c>
      <c r="B11" s="51" t="s">
        <v>25</v>
      </c>
      <c r="C11" s="52"/>
      <c r="D11" s="53"/>
      <c r="E11" s="53">
        <v>200</v>
      </c>
      <c r="F11" s="50"/>
      <c r="G11" s="54"/>
      <c r="H11" s="50">
        <v>4.99</v>
      </c>
      <c r="I11" s="46">
        <v>19.98</v>
      </c>
      <c r="J11" s="49" t="s">
        <v>26</v>
      </c>
      <c r="K11" s="50" t="s">
        <v>24</v>
      </c>
      <c r="L11" s="51" t="s">
        <v>25</v>
      </c>
      <c r="M11" s="52"/>
      <c r="N11" s="53"/>
      <c r="O11" s="53">
        <v>200</v>
      </c>
      <c r="P11" s="50"/>
      <c r="Q11" s="54"/>
      <c r="R11" s="50">
        <v>4.99</v>
      </c>
      <c r="S11" s="46">
        <v>19.98</v>
      </c>
      <c r="T11" s="49" t="s">
        <v>26</v>
      </c>
    </row>
    <row r="12" spans="1:20" ht="17.25" thickBot="1" x14ac:dyDescent="0.3">
      <c r="A12" s="45" t="s">
        <v>27</v>
      </c>
      <c r="B12" s="51" t="s">
        <v>28</v>
      </c>
      <c r="C12" s="55"/>
      <c r="D12" s="53">
        <v>1</v>
      </c>
      <c r="E12" s="56">
        <v>20</v>
      </c>
      <c r="F12" s="45">
        <v>1.44</v>
      </c>
      <c r="G12" s="57">
        <v>0.2</v>
      </c>
      <c r="H12" s="45">
        <v>9.02</v>
      </c>
      <c r="I12" s="46">
        <f>(F12+H12)*4+G12*9</f>
        <v>43.639999999999993</v>
      </c>
      <c r="J12" s="58"/>
      <c r="K12" s="45" t="s">
        <v>27</v>
      </c>
      <c r="L12" s="51" t="s">
        <v>28</v>
      </c>
      <c r="M12" s="55"/>
      <c r="N12" s="53">
        <v>1</v>
      </c>
      <c r="O12" s="56">
        <v>40</v>
      </c>
      <c r="P12" s="45">
        <v>2.88</v>
      </c>
      <c r="Q12" s="57">
        <v>0.4</v>
      </c>
      <c r="R12" s="45">
        <v>18.04</v>
      </c>
      <c r="S12" s="46">
        <f>(P12+R12)*4+Q12*9</f>
        <v>87.279999999999987</v>
      </c>
      <c r="T12" s="58"/>
    </row>
    <row r="13" spans="1:20" ht="17.25" thickBot="1" x14ac:dyDescent="0.3">
      <c r="A13" s="59"/>
      <c r="B13" s="60"/>
      <c r="C13" s="61"/>
      <c r="D13" s="62"/>
      <c r="E13" s="63"/>
      <c r="F13" s="11">
        <f>SUM(F8:F12)</f>
        <v>22.480000000000004</v>
      </c>
      <c r="G13" s="64">
        <f>SUM(G8:G12)</f>
        <v>25.62</v>
      </c>
      <c r="H13" s="11">
        <f>SUM(H8:H12)</f>
        <v>76.929999999999993</v>
      </c>
      <c r="I13" s="65">
        <f>SUM(I8:I12)</f>
        <v>629.41</v>
      </c>
      <c r="J13" s="66"/>
      <c r="K13" s="59"/>
      <c r="L13" s="60"/>
      <c r="M13" s="67"/>
      <c r="N13" s="62"/>
      <c r="O13" s="63"/>
      <c r="P13" s="11">
        <f>SUM(P8:P12)</f>
        <v>24.7</v>
      </c>
      <c r="Q13" s="64">
        <f>SUM(Q8:Q12)</f>
        <v>28.06</v>
      </c>
      <c r="R13" s="11">
        <f>SUM(R8:R12)</f>
        <v>89.389999999999986</v>
      </c>
      <c r="S13" s="65">
        <f>SUM(S8:S12)</f>
        <v>710.09</v>
      </c>
      <c r="T13" s="63"/>
    </row>
    <row r="14" spans="1:20" ht="17.25" thickBot="1" x14ac:dyDescent="0.3">
      <c r="A14" s="68"/>
      <c r="B14" s="25" t="s">
        <v>38</v>
      </c>
      <c r="C14" s="69"/>
      <c r="D14" s="70"/>
      <c r="E14" s="71"/>
      <c r="F14" s="25"/>
      <c r="G14" s="72"/>
      <c r="H14" s="68"/>
      <c r="I14" s="71"/>
      <c r="J14" s="73"/>
      <c r="K14" s="68"/>
      <c r="L14" s="25" t="s">
        <v>38</v>
      </c>
      <c r="M14" s="74"/>
      <c r="N14" s="70"/>
      <c r="O14" s="71"/>
      <c r="P14" s="25"/>
      <c r="Q14" s="72"/>
      <c r="R14" s="68"/>
      <c r="S14" s="71"/>
      <c r="T14" s="71"/>
    </row>
    <row r="15" spans="1:20" ht="16.5" x14ac:dyDescent="0.25">
      <c r="A15" s="29">
        <v>11.1</v>
      </c>
      <c r="B15" s="30" t="s">
        <v>89</v>
      </c>
      <c r="C15" s="31"/>
      <c r="D15" s="32">
        <v>7</v>
      </c>
      <c r="E15" s="33" t="s">
        <v>40</v>
      </c>
      <c r="F15" s="29">
        <v>3.32</v>
      </c>
      <c r="G15" s="34">
        <v>2.63</v>
      </c>
      <c r="H15" s="29">
        <v>10.25</v>
      </c>
      <c r="I15" s="35">
        <v>78.77</v>
      </c>
      <c r="J15" s="36" t="s">
        <v>19</v>
      </c>
      <c r="K15" s="29">
        <v>11.1</v>
      </c>
      <c r="L15" s="30" t="s">
        <v>89</v>
      </c>
      <c r="M15" s="31"/>
      <c r="N15" s="32">
        <v>7</v>
      </c>
      <c r="O15" s="33" t="s">
        <v>40</v>
      </c>
      <c r="P15" s="29">
        <v>3.32</v>
      </c>
      <c r="Q15" s="34">
        <v>2.63</v>
      </c>
      <c r="R15" s="29">
        <v>10.25</v>
      </c>
      <c r="S15" s="35">
        <v>78.77</v>
      </c>
      <c r="T15" s="36" t="s">
        <v>19</v>
      </c>
    </row>
    <row r="16" spans="1:20" ht="16.5" x14ac:dyDescent="0.25">
      <c r="A16" s="37" t="s">
        <v>41</v>
      </c>
      <c r="B16" s="38" t="s">
        <v>42</v>
      </c>
      <c r="C16" s="39"/>
      <c r="D16" s="40">
        <v>1.7</v>
      </c>
      <c r="E16" s="41" t="s">
        <v>43</v>
      </c>
      <c r="F16" s="37">
        <v>13.04</v>
      </c>
      <c r="G16" s="42">
        <v>19.670000000000002</v>
      </c>
      <c r="H16" s="37">
        <v>6.3</v>
      </c>
      <c r="I16" s="43">
        <v>254.39</v>
      </c>
      <c r="J16" s="49" t="s">
        <v>21</v>
      </c>
      <c r="K16" s="37" t="s">
        <v>41</v>
      </c>
      <c r="L16" s="38" t="s">
        <v>42</v>
      </c>
      <c r="M16" s="39"/>
      <c r="N16" s="40">
        <v>1.7</v>
      </c>
      <c r="O16" s="41" t="s">
        <v>43</v>
      </c>
      <c r="P16" s="37">
        <v>13.04</v>
      </c>
      <c r="Q16" s="42">
        <v>19.670000000000002</v>
      </c>
      <c r="R16" s="37">
        <v>6.3</v>
      </c>
      <c r="S16" s="43">
        <v>254.39</v>
      </c>
      <c r="T16" s="50" t="s">
        <v>21</v>
      </c>
    </row>
    <row r="17" spans="1:20" ht="16.5" x14ac:dyDescent="0.25">
      <c r="A17" s="45" t="s">
        <v>44</v>
      </c>
      <c r="B17" s="75" t="s">
        <v>45</v>
      </c>
      <c r="C17" s="76"/>
      <c r="D17" s="77"/>
      <c r="E17" s="78">
        <v>130</v>
      </c>
      <c r="F17" s="45">
        <v>7.8</v>
      </c>
      <c r="G17" s="47">
        <v>3.65</v>
      </c>
      <c r="H17" s="45">
        <v>38.44</v>
      </c>
      <c r="I17" s="50">
        <v>217.85</v>
      </c>
      <c r="J17" s="58"/>
      <c r="K17" s="45" t="s">
        <v>44</v>
      </c>
      <c r="L17" s="75" t="s">
        <v>45</v>
      </c>
      <c r="M17" s="76"/>
      <c r="N17" s="77"/>
      <c r="O17" s="77">
        <v>150</v>
      </c>
      <c r="P17" s="45">
        <v>9.01</v>
      </c>
      <c r="Q17" s="47">
        <v>4.21</v>
      </c>
      <c r="R17" s="45">
        <v>44.35</v>
      </c>
      <c r="S17" s="46">
        <f>(P17+R17)*4+Q17*9</f>
        <v>251.32999999999998</v>
      </c>
      <c r="T17" s="45"/>
    </row>
    <row r="18" spans="1:20" ht="16.5" x14ac:dyDescent="0.25">
      <c r="A18" s="45">
        <v>6.4</v>
      </c>
      <c r="B18" s="79" t="s">
        <v>90</v>
      </c>
      <c r="C18" s="39"/>
      <c r="D18" s="40">
        <v>7</v>
      </c>
      <c r="E18" s="41">
        <v>50</v>
      </c>
      <c r="F18" s="45">
        <v>0.69</v>
      </c>
      <c r="G18" s="47">
        <v>2.04</v>
      </c>
      <c r="H18" s="45">
        <v>1.21</v>
      </c>
      <c r="I18" s="50">
        <v>26.1</v>
      </c>
      <c r="J18" s="58"/>
      <c r="K18" s="45">
        <v>6.4</v>
      </c>
      <c r="L18" s="79" t="s">
        <v>90</v>
      </c>
      <c r="M18" s="39"/>
      <c r="N18" s="40">
        <v>7</v>
      </c>
      <c r="O18" s="41">
        <v>100</v>
      </c>
      <c r="P18" s="45">
        <v>1.38</v>
      </c>
      <c r="Q18" s="47">
        <v>4.08</v>
      </c>
      <c r="R18" s="45">
        <v>2.42</v>
      </c>
      <c r="S18" s="50">
        <v>52.2</v>
      </c>
      <c r="T18" s="45"/>
    </row>
    <row r="19" spans="1:20" ht="16.5" x14ac:dyDescent="0.25">
      <c r="A19" s="45" t="s">
        <v>47</v>
      </c>
      <c r="B19" s="51" t="s">
        <v>48</v>
      </c>
      <c r="C19" s="55"/>
      <c r="D19" s="53"/>
      <c r="E19" s="56">
        <v>200</v>
      </c>
      <c r="F19" s="50">
        <v>0.43</v>
      </c>
      <c r="G19" s="54"/>
      <c r="H19" s="50">
        <v>24.14</v>
      </c>
      <c r="I19" s="46">
        <v>118.28</v>
      </c>
      <c r="J19" s="58" t="s">
        <v>26</v>
      </c>
      <c r="K19" s="45" t="s">
        <v>47</v>
      </c>
      <c r="L19" s="51" t="s">
        <v>48</v>
      </c>
      <c r="M19" s="55"/>
      <c r="N19" s="53"/>
      <c r="O19" s="56">
        <v>200</v>
      </c>
      <c r="P19" s="50">
        <v>0.43</v>
      </c>
      <c r="Q19" s="54"/>
      <c r="R19" s="50">
        <v>24.14</v>
      </c>
      <c r="S19" s="46">
        <v>118.28</v>
      </c>
      <c r="T19" s="58" t="s">
        <v>26</v>
      </c>
    </row>
    <row r="20" spans="1:20" ht="17.25" thickBot="1" x14ac:dyDescent="0.3">
      <c r="A20" s="45" t="s">
        <v>27</v>
      </c>
      <c r="B20" s="51" t="s">
        <v>28</v>
      </c>
      <c r="C20" s="55"/>
      <c r="D20" s="53">
        <v>1</v>
      </c>
      <c r="E20" s="56">
        <v>20</v>
      </c>
      <c r="F20" s="45">
        <v>1.44</v>
      </c>
      <c r="G20" s="57">
        <v>0.2</v>
      </c>
      <c r="H20" s="45">
        <v>9.02</v>
      </c>
      <c r="I20" s="46">
        <v>43.64</v>
      </c>
      <c r="J20" s="80"/>
      <c r="K20" s="45" t="s">
        <v>27</v>
      </c>
      <c r="L20" s="51" t="s">
        <v>28</v>
      </c>
      <c r="M20" s="55"/>
      <c r="N20" s="53">
        <v>1</v>
      </c>
      <c r="O20" s="56">
        <v>20</v>
      </c>
      <c r="P20" s="45">
        <v>1.44</v>
      </c>
      <c r="Q20" s="57">
        <v>0.2</v>
      </c>
      <c r="R20" s="45">
        <v>9.02</v>
      </c>
      <c r="S20" s="46">
        <v>43.64</v>
      </c>
      <c r="T20" s="81"/>
    </row>
    <row r="21" spans="1:20" ht="17.25" thickBot="1" x14ac:dyDescent="0.3">
      <c r="A21" s="59"/>
      <c r="B21" s="82"/>
      <c r="C21" s="83"/>
      <c r="D21" s="84"/>
      <c r="E21" s="85"/>
      <c r="F21" s="11">
        <f>SUM(F14:F20)</f>
        <v>26.720000000000002</v>
      </c>
      <c r="G21" s="64">
        <f>SUM(G14:G20)</f>
        <v>28.189999999999998</v>
      </c>
      <c r="H21" s="11">
        <f>SUM(H14:H20)</f>
        <v>89.36</v>
      </c>
      <c r="I21" s="65">
        <f>SUM(I14:I20)</f>
        <v>739.03</v>
      </c>
      <c r="J21" s="66"/>
      <c r="K21" s="59"/>
      <c r="L21" s="82"/>
      <c r="M21" s="86"/>
      <c r="N21" s="84"/>
      <c r="O21" s="85"/>
      <c r="P21" s="11">
        <f>SUM(P14:P20)</f>
        <v>28.619999999999997</v>
      </c>
      <c r="Q21" s="64">
        <f>SUM(Q14:Q20)</f>
        <v>30.790000000000003</v>
      </c>
      <c r="R21" s="11">
        <f>SUM(R14:R20)</f>
        <v>96.48</v>
      </c>
      <c r="S21" s="65">
        <f>SUM(S14:S20)</f>
        <v>798.61</v>
      </c>
      <c r="T21" s="59"/>
    </row>
    <row r="22" spans="1:20" ht="17.25" thickBot="1" x14ac:dyDescent="0.3">
      <c r="A22" s="87"/>
      <c r="B22" s="88" t="s">
        <v>49</v>
      </c>
      <c r="C22" s="89"/>
      <c r="D22" s="90"/>
      <c r="E22" s="91"/>
      <c r="F22" s="88"/>
      <c r="G22" s="92"/>
      <c r="H22" s="93"/>
      <c r="I22" s="94"/>
      <c r="J22" s="95"/>
      <c r="K22" s="87"/>
      <c r="L22" s="88" t="s">
        <v>49</v>
      </c>
      <c r="M22" s="96"/>
      <c r="N22" s="90"/>
      <c r="O22" s="91"/>
      <c r="P22" s="88"/>
      <c r="Q22" s="92"/>
      <c r="R22" s="93"/>
      <c r="S22" s="94"/>
      <c r="T22" s="97"/>
    </row>
    <row r="23" spans="1:20" ht="16.5" x14ac:dyDescent="0.25">
      <c r="A23" s="98">
        <v>16.100000000000001</v>
      </c>
      <c r="B23" s="99" t="s">
        <v>50</v>
      </c>
      <c r="C23" s="100"/>
      <c r="D23" s="98">
        <v>7</v>
      </c>
      <c r="E23" s="101" t="s">
        <v>51</v>
      </c>
      <c r="F23" s="45">
        <v>3.86</v>
      </c>
      <c r="G23" s="47">
        <v>4.25</v>
      </c>
      <c r="H23" s="45">
        <v>10.45</v>
      </c>
      <c r="I23" s="46">
        <v>97.12</v>
      </c>
      <c r="J23" s="58" t="s">
        <v>19</v>
      </c>
      <c r="K23" s="98">
        <v>16.100000000000001</v>
      </c>
      <c r="L23" s="99" t="s">
        <v>50</v>
      </c>
      <c r="M23" s="100"/>
      <c r="N23" s="98">
        <v>7</v>
      </c>
      <c r="O23" s="101" t="s">
        <v>51</v>
      </c>
      <c r="P23" s="45">
        <v>3.86</v>
      </c>
      <c r="Q23" s="47">
        <v>4.25</v>
      </c>
      <c r="R23" s="45">
        <v>10.45</v>
      </c>
      <c r="S23" s="46">
        <v>97.12</v>
      </c>
      <c r="T23" s="58" t="s">
        <v>19</v>
      </c>
    </row>
    <row r="24" spans="1:20" ht="16.5" x14ac:dyDescent="0.25">
      <c r="A24" s="98">
        <v>15.3</v>
      </c>
      <c r="B24" s="99" t="s">
        <v>52</v>
      </c>
      <c r="C24" s="100"/>
      <c r="D24" s="98">
        <v>1.7</v>
      </c>
      <c r="E24" s="101" t="s">
        <v>53</v>
      </c>
      <c r="F24" s="45">
        <v>11.21</v>
      </c>
      <c r="G24" s="47">
        <v>16.91</v>
      </c>
      <c r="H24" s="45">
        <v>18.12</v>
      </c>
      <c r="I24" s="46">
        <v>270.70999999999998</v>
      </c>
      <c r="J24" s="58" t="s">
        <v>21</v>
      </c>
      <c r="K24" s="98">
        <v>15.3</v>
      </c>
      <c r="L24" s="99" t="s">
        <v>52</v>
      </c>
      <c r="M24" s="100"/>
      <c r="N24" s="98">
        <v>1.7</v>
      </c>
      <c r="O24" s="101" t="s">
        <v>53</v>
      </c>
      <c r="P24" s="45">
        <v>11.21</v>
      </c>
      <c r="Q24" s="47">
        <v>16.91</v>
      </c>
      <c r="R24" s="45">
        <v>18.12</v>
      </c>
      <c r="S24" s="46">
        <v>270.70999999999998</v>
      </c>
      <c r="T24" s="58" t="s">
        <v>21</v>
      </c>
    </row>
    <row r="25" spans="1:20" ht="16.5" x14ac:dyDescent="0.25">
      <c r="A25" s="45" t="s">
        <v>54</v>
      </c>
      <c r="B25" s="102" t="s">
        <v>55</v>
      </c>
      <c r="C25" s="103"/>
      <c r="D25" s="77"/>
      <c r="E25" s="78">
        <v>150</v>
      </c>
      <c r="F25" s="45">
        <v>3.09</v>
      </c>
      <c r="G25" s="47">
        <v>0.15</v>
      </c>
      <c r="H25" s="45">
        <v>22.89</v>
      </c>
      <c r="I25" s="46">
        <f>(F25+H25)*4+G25*9</f>
        <v>105.27</v>
      </c>
      <c r="J25" s="49"/>
      <c r="K25" s="45" t="s">
        <v>54</v>
      </c>
      <c r="L25" s="102" t="s">
        <v>55</v>
      </c>
      <c r="M25" s="103"/>
      <c r="N25" s="77"/>
      <c r="O25" s="78">
        <v>150</v>
      </c>
      <c r="P25" s="45">
        <v>3.09</v>
      </c>
      <c r="Q25" s="47">
        <v>0.15</v>
      </c>
      <c r="R25" s="45">
        <v>22.89</v>
      </c>
      <c r="S25" s="46">
        <f>(P25+R25)*4+Q25*9</f>
        <v>105.27</v>
      </c>
      <c r="T25" s="49"/>
    </row>
    <row r="26" spans="1:20" ht="16.5" x14ac:dyDescent="0.25">
      <c r="A26" s="45" t="s">
        <v>56</v>
      </c>
      <c r="B26" s="79" t="s">
        <v>86</v>
      </c>
      <c r="C26" s="39"/>
      <c r="D26" s="40"/>
      <c r="E26" s="104">
        <v>50</v>
      </c>
      <c r="F26" s="45">
        <v>0.98</v>
      </c>
      <c r="G26" s="47">
        <v>2.84</v>
      </c>
      <c r="H26" s="45">
        <v>3.41</v>
      </c>
      <c r="I26" s="46">
        <v>40.340000000000003</v>
      </c>
      <c r="J26" s="58"/>
      <c r="K26" s="45" t="s">
        <v>56</v>
      </c>
      <c r="L26" s="79" t="s">
        <v>86</v>
      </c>
      <c r="M26" s="39"/>
      <c r="N26" s="40"/>
      <c r="O26" s="104">
        <v>100</v>
      </c>
      <c r="P26" s="45">
        <v>1.96</v>
      </c>
      <c r="Q26" s="47">
        <v>5.68</v>
      </c>
      <c r="R26" s="45">
        <v>6.82</v>
      </c>
      <c r="S26" s="46">
        <v>80.680000000000007</v>
      </c>
      <c r="T26" s="58"/>
    </row>
    <row r="27" spans="1:20" ht="16.5" x14ac:dyDescent="0.25">
      <c r="A27" s="50">
        <v>35.5</v>
      </c>
      <c r="B27" s="79" t="s">
        <v>57</v>
      </c>
      <c r="C27" s="39"/>
      <c r="D27" s="40"/>
      <c r="E27" s="40">
        <v>200</v>
      </c>
      <c r="F27" s="50"/>
      <c r="G27" s="105"/>
      <c r="H27" s="50">
        <v>20.58</v>
      </c>
      <c r="I27" s="46">
        <v>86.62</v>
      </c>
      <c r="J27" s="49" t="s">
        <v>26</v>
      </c>
      <c r="K27" s="50">
        <v>35.5</v>
      </c>
      <c r="L27" s="79" t="s">
        <v>57</v>
      </c>
      <c r="M27" s="39"/>
      <c r="N27" s="40"/>
      <c r="O27" s="40">
        <v>200</v>
      </c>
      <c r="P27" s="50"/>
      <c r="Q27" s="105"/>
      <c r="R27" s="50">
        <v>20.58</v>
      </c>
      <c r="S27" s="46">
        <v>86.62</v>
      </c>
      <c r="T27" s="49" t="s">
        <v>26</v>
      </c>
    </row>
    <row r="28" spans="1:20" ht="17.25" thickBot="1" x14ac:dyDescent="0.3">
      <c r="A28" s="81" t="s">
        <v>27</v>
      </c>
      <c r="B28" s="106" t="s">
        <v>28</v>
      </c>
      <c r="C28" s="107"/>
      <c r="D28" s="108">
        <v>1</v>
      </c>
      <c r="E28" s="109">
        <v>40</v>
      </c>
      <c r="F28" s="81">
        <v>2.88</v>
      </c>
      <c r="G28" s="110">
        <v>0.4</v>
      </c>
      <c r="H28" s="81">
        <v>18.04</v>
      </c>
      <c r="I28" s="111">
        <v>87.279999999999987</v>
      </c>
      <c r="J28" s="80"/>
      <c r="K28" s="81" t="s">
        <v>27</v>
      </c>
      <c r="L28" s="106" t="s">
        <v>28</v>
      </c>
      <c r="M28" s="107"/>
      <c r="N28" s="108">
        <v>1</v>
      </c>
      <c r="O28" s="109">
        <v>40</v>
      </c>
      <c r="P28" s="81">
        <v>2.88</v>
      </c>
      <c r="Q28" s="110">
        <v>0.4</v>
      </c>
      <c r="R28" s="81">
        <v>18.04</v>
      </c>
      <c r="S28" s="111">
        <v>87.279999999999987</v>
      </c>
      <c r="T28" s="80"/>
    </row>
    <row r="29" spans="1:20" ht="17.25" thickBot="1" x14ac:dyDescent="0.3">
      <c r="A29" s="59"/>
      <c r="B29" s="82"/>
      <c r="C29" s="61"/>
      <c r="D29" s="62"/>
      <c r="E29" s="112"/>
      <c r="F29" s="11">
        <f>SUM(F23:F28)</f>
        <v>22.02</v>
      </c>
      <c r="G29" s="64">
        <f>SUM(G23:G28)</f>
        <v>24.549999999999997</v>
      </c>
      <c r="H29" s="11">
        <f>SUM(H23:H28)</f>
        <v>93.490000000000009</v>
      </c>
      <c r="I29" s="65">
        <f>SUM(I23:I28)</f>
        <v>687.33999999999992</v>
      </c>
      <c r="J29" s="66"/>
      <c r="K29" s="59"/>
      <c r="L29" s="82"/>
      <c r="M29" s="61"/>
      <c r="N29" s="62"/>
      <c r="O29" s="112"/>
      <c r="P29" s="11">
        <f>SUM(P23:P28)</f>
        <v>23</v>
      </c>
      <c r="Q29" s="64">
        <f>SUM(Q23:Q28)</f>
        <v>27.389999999999997</v>
      </c>
      <c r="R29" s="11">
        <f>SUM(R23:R28)</f>
        <v>96.9</v>
      </c>
      <c r="S29" s="65">
        <f>SUM(S23:S28)</f>
        <v>727.68</v>
      </c>
      <c r="T29" s="66"/>
    </row>
    <row r="30" spans="1:20" ht="17.25" thickBot="1" x14ac:dyDescent="0.3">
      <c r="A30" s="113"/>
      <c r="B30" s="88" t="s">
        <v>58</v>
      </c>
      <c r="C30" s="114"/>
      <c r="D30" s="115"/>
      <c r="E30" s="116"/>
      <c r="F30" s="88"/>
      <c r="G30" s="117"/>
      <c r="H30" s="118"/>
      <c r="I30" s="119"/>
      <c r="J30" s="120"/>
      <c r="K30" s="113"/>
      <c r="L30" s="88" t="s">
        <v>58</v>
      </c>
      <c r="M30" s="114"/>
      <c r="N30" s="115"/>
      <c r="O30" s="116"/>
      <c r="P30" s="88"/>
      <c r="Q30" s="117"/>
      <c r="R30" s="118"/>
      <c r="S30" s="119"/>
      <c r="T30" s="120"/>
    </row>
    <row r="31" spans="1:20" ht="16.5" x14ac:dyDescent="0.25">
      <c r="A31" s="29" t="s">
        <v>59</v>
      </c>
      <c r="B31" s="30" t="s">
        <v>78</v>
      </c>
      <c r="C31" s="31"/>
      <c r="D31" s="32"/>
      <c r="E31" s="33">
        <v>200</v>
      </c>
      <c r="F31" s="29">
        <v>3.18</v>
      </c>
      <c r="G31" s="34">
        <v>3.44</v>
      </c>
      <c r="H31" s="29">
        <v>11.87</v>
      </c>
      <c r="I31" s="35">
        <v>91.16</v>
      </c>
      <c r="J31" s="36" t="s">
        <v>19</v>
      </c>
      <c r="K31" s="29" t="s">
        <v>59</v>
      </c>
      <c r="L31" s="30" t="s">
        <v>78</v>
      </c>
      <c r="M31" s="31"/>
      <c r="N31" s="32"/>
      <c r="O31" s="33">
        <v>200</v>
      </c>
      <c r="P31" s="29">
        <v>3.18</v>
      </c>
      <c r="Q31" s="34">
        <v>3.44</v>
      </c>
      <c r="R31" s="29">
        <v>11.87</v>
      </c>
      <c r="S31" s="35">
        <v>91.16</v>
      </c>
      <c r="T31" s="36" t="s">
        <v>19</v>
      </c>
    </row>
    <row r="32" spans="1:20" ht="16.5" x14ac:dyDescent="0.25">
      <c r="A32" s="50" t="s">
        <v>60</v>
      </c>
      <c r="B32" s="38" t="s">
        <v>61</v>
      </c>
      <c r="C32" s="39"/>
      <c r="D32" s="40">
        <v>1.7</v>
      </c>
      <c r="E32" s="41" t="s">
        <v>62</v>
      </c>
      <c r="F32" s="50">
        <v>18.68</v>
      </c>
      <c r="G32" s="105">
        <v>15.7</v>
      </c>
      <c r="H32" s="50">
        <v>41.84</v>
      </c>
      <c r="I32" s="43">
        <v>383.04</v>
      </c>
      <c r="J32" s="49"/>
      <c r="K32" s="50" t="s">
        <v>60</v>
      </c>
      <c r="L32" s="38" t="s">
        <v>61</v>
      </c>
      <c r="M32" s="39"/>
      <c r="N32" s="40">
        <v>1.7</v>
      </c>
      <c r="O32" s="41" t="s">
        <v>63</v>
      </c>
      <c r="P32" s="50">
        <v>19.489999999999998</v>
      </c>
      <c r="Q32" s="105">
        <v>16.61</v>
      </c>
      <c r="R32" s="50">
        <v>47.42</v>
      </c>
      <c r="S32" s="43">
        <v>416.89</v>
      </c>
      <c r="T32" s="50"/>
    </row>
    <row r="33" spans="1:20" ht="16.5" x14ac:dyDescent="0.25">
      <c r="A33" s="45">
        <v>36.299999999999997</v>
      </c>
      <c r="B33" s="39" t="s">
        <v>83</v>
      </c>
      <c r="C33" s="39"/>
      <c r="D33" s="40"/>
      <c r="E33" s="46">
        <v>50</v>
      </c>
      <c r="F33" s="45">
        <v>1.49</v>
      </c>
      <c r="G33" s="47">
        <v>2.8</v>
      </c>
      <c r="H33" s="47">
        <v>1.93</v>
      </c>
      <c r="I33" s="48">
        <v>39.35</v>
      </c>
      <c r="J33" s="49"/>
      <c r="K33" s="45">
        <v>36.299999999999997</v>
      </c>
      <c r="L33" s="39" t="s">
        <v>83</v>
      </c>
      <c r="M33" s="39"/>
      <c r="N33" s="40"/>
      <c r="O33" s="46">
        <v>100</v>
      </c>
      <c r="P33" s="45">
        <v>2.98</v>
      </c>
      <c r="Q33" s="47">
        <v>5.6</v>
      </c>
      <c r="R33" s="47">
        <v>3.86</v>
      </c>
      <c r="S33" s="48">
        <v>78.7</v>
      </c>
      <c r="T33" s="50"/>
    </row>
    <row r="34" spans="1:20" ht="16.5" x14ac:dyDescent="0.25">
      <c r="A34" s="45">
        <v>6.5</v>
      </c>
      <c r="B34" s="79" t="s">
        <v>65</v>
      </c>
      <c r="C34" s="39"/>
      <c r="D34" s="40">
        <v>7</v>
      </c>
      <c r="E34" s="41">
        <v>150</v>
      </c>
      <c r="F34" s="45">
        <v>4.5</v>
      </c>
      <c r="G34" s="47">
        <v>3</v>
      </c>
      <c r="H34" s="45">
        <v>6.75</v>
      </c>
      <c r="I34" s="46">
        <v>72</v>
      </c>
      <c r="J34" s="49"/>
      <c r="K34" s="45">
        <v>6.5</v>
      </c>
      <c r="L34" s="79" t="s">
        <v>65</v>
      </c>
      <c r="M34" s="39"/>
      <c r="N34" s="40">
        <v>7</v>
      </c>
      <c r="O34" s="41">
        <v>200</v>
      </c>
      <c r="P34" s="45">
        <v>6</v>
      </c>
      <c r="Q34" s="47">
        <v>4</v>
      </c>
      <c r="R34" s="45">
        <v>9</v>
      </c>
      <c r="S34" s="46">
        <v>96</v>
      </c>
      <c r="T34" s="50"/>
    </row>
    <row r="35" spans="1:20" ht="17.25" thickBot="1" x14ac:dyDescent="0.3">
      <c r="A35" s="45" t="s">
        <v>27</v>
      </c>
      <c r="B35" s="51" t="s">
        <v>28</v>
      </c>
      <c r="C35" s="55"/>
      <c r="D35" s="53">
        <v>1</v>
      </c>
      <c r="E35" s="56">
        <v>20</v>
      </c>
      <c r="F35" s="45">
        <v>1.44</v>
      </c>
      <c r="G35" s="57">
        <v>0.2</v>
      </c>
      <c r="H35" s="45">
        <v>9.02</v>
      </c>
      <c r="I35" s="46">
        <v>43.64</v>
      </c>
      <c r="J35" s="58"/>
      <c r="K35" s="45" t="s">
        <v>27</v>
      </c>
      <c r="L35" s="51" t="s">
        <v>28</v>
      </c>
      <c r="M35" s="55"/>
      <c r="N35" s="53">
        <v>1</v>
      </c>
      <c r="O35" s="56">
        <v>20</v>
      </c>
      <c r="P35" s="45">
        <v>1.44</v>
      </c>
      <c r="Q35" s="57">
        <v>0.2</v>
      </c>
      <c r="R35" s="45">
        <v>9.02</v>
      </c>
      <c r="S35" s="46">
        <v>43.64</v>
      </c>
      <c r="T35" s="45"/>
    </row>
    <row r="36" spans="1:20" ht="17.25" thickBot="1" x14ac:dyDescent="0.3">
      <c r="A36" s="59"/>
      <c r="B36" s="18"/>
      <c r="C36" s="61"/>
      <c r="D36" s="62"/>
      <c r="E36" s="121"/>
      <c r="F36" s="65">
        <f>SUM(F31:F35)</f>
        <v>29.29</v>
      </c>
      <c r="G36" s="64">
        <f>SUM(G31:G35)</f>
        <v>25.14</v>
      </c>
      <c r="H36" s="11">
        <f>SUM(H31:H35)</f>
        <v>71.41</v>
      </c>
      <c r="I36" s="65">
        <f>SUM(I31:I35)</f>
        <v>629.19000000000005</v>
      </c>
      <c r="J36" s="66"/>
      <c r="K36" s="59"/>
      <c r="L36" s="18"/>
      <c r="M36" s="67"/>
      <c r="N36" s="62"/>
      <c r="O36" s="121"/>
      <c r="P36" s="65">
        <f>SUM(P31:P35)</f>
        <v>33.089999999999996</v>
      </c>
      <c r="Q36" s="64">
        <f>SUM(Q31:Q35)</f>
        <v>29.849999999999998</v>
      </c>
      <c r="R36" s="11">
        <f>SUM(R31:R35)</f>
        <v>81.17</v>
      </c>
      <c r="S36" s="65">
        <f>SUM(S31:S35)</f>
        <v>726.39</v>
      </c>
      <c r="T36" s="63"/>
    </row>
    <row r="37" spans="1:20" ht="17.25" thickBot="1" x14ac:dyDescent="0.3">
      <c r="A37" s="87"/>
      <c r="B37" s="25" t="s">
        <v>66</v>
      </c>
      <c r="C37" s="122"/>
      <c r="D37" s="87"/>
      <c r="E37" s="123"/>
      <c r="F37" s="25"/>
      <c r="G37" s="92"/>
      <c r="H37" s="93"/>
      <c r="I37" s="94"/>
      <c r="J37" s="95"/>
      <c r="K37" s="87"/>
      <c r="L37" s="25" t="s">
        <v>66</v>
      </c>
      <c r="M37" s="124"/>
      <c r="N37" s="87"/>
      <c r="O37" s="123"/>
      <c r="P37" s="25"/>
      <c r="Q37" s="92"/>
      <c r="R37" s="93"/>
      <c r="S37" s="94"/>
      <c r="T37" s="123"/>
    </row>
    <row r="38" spans="1:20" ht="16.5" x14ac:dyDescent="0.25">
      <c r="A38" s="50">
        <v>40.200000000000003</v>
      </c>
      <c r="B38" s="79" t="s">
        <v>79</v>
      </c>
      <c r="C38" s="39"/>
      <c r="D38" s="40"/>
      <c r="E38" s="41">
        <v>60</v>
      </c>
      <c r="F38" s="41">
        <v>15.53</v>
      </c>
      <c r="G38" s="105">
        <v>16.97</v>
      </c>
      <c r="H38" s="50">
        <v>0.96</v>
      </c>
      <c r="I38" s="50">
        <v>215.29</v>
      </c>
      <c r="J38" s="49" t="s">
        <v>19</v>
      </c>
      <c r="K38" s="50">
        <v>40.200000000000003</v>
      </c>
      <c r="L38" s="79" t="s">
        <v>79</v>
      </c>
      <c r="M38" s="39"/>
      <c r="N38" s="40"/>
      <c r="O38" s="41">
        <v>60</v>
      </c>
      <c r="P38" s="41">
        <v>15.53</v>
      </c>
      <c r="Q38" s="105">
        <v>16.97</v>
      </c>
      <c r="R38" s="50">
        <v>0.96</v>
      </c>
      <c r="S38" s="50">
        <v>215.29</v>
      </c>
      <c r="T38" s="49" t="s">
        <v>19</v>
      </c>
    </row>
    <row r="39" spans="1:20" ht="16.5" x14ac:dyDescent="0.25">
      <c r="A39" s="45" t="s">
        <v>54</v>
      </c>
      <c r="B39" s="102" t="s">
        <v>55</v>
      </c>
      <c r="C39" s="103"/>
      <c r="D39" s="77"/>
      <c r="E39" s="78">
        <v>100</v>
      </c>
      <c r="F39" s="45">
        <v>2.06</v>
      </c>
      <c r="G39" s="47">
        <v>0.15</v>
      </c>
      <c r="H39" s="45">
        <v>15.26</v>
      </c>
      <c r="I39" s="46">
        <f>(F39+H39)*4+G39*9</f>
        <v>70.63</v>
      </c>
      <c r="J39" s="58"/>
      <c r="K39" s="45" t="s">
        <v>54</v>
      </c>
      <c r="L39" s="102" t="s">
        <v>55</v>
      </c>
      <c r="M39" s="103"/>
      <c r="N39" s="77"/>
      <c r="O39" s="78">
        <v>150</v>
      </c>
      <c r="P39" s="45">
        <v>3.09</v>
      </c>
      <c r="Q39" s="47">
        <v>0.15</v>
      </c>
      <c r="R39" s="45">
        <v>22.89</v>
      </c>
      <c r="S39" s="46">
        <f>(P39+R39)*4+Q39*9</f>
        <v>105.27</v>
      </c>
      <c r="T39" s="58"/>
    </row>
    <row r="40" spans="1:20" ht="16.5" x14ac:dyDescent="0.25">
      <c r="A40" s="45">
        <v>40.4</v>
      </c>
      <c r="B40" s="102" t="s">
        <v>67</v>
      </c>
      <c r="C40" s="103"/>
      <c r="D40" s="77">
        <v>7.1</v>
      </c>
      <c r="E40" s="78">
        <v>25</v>
      </c>
      <c r="F40" s="45">
        <v>0.64</v>
      </c>
      <c r="G40" s="47">
        <v>1.39</v>
      </c>
      <c r="H40" s="45">
        <v>1.93</v>
      </c>
      <c r="I40" s="46">
        <v>45.78</v>
      </c>
      <c r="J40" s="49"/>
      <c r="K40" s="45">
        <v>40.4</v>
      </c>
      <c r="L40" s="102" t="s">
        <v>67</v>
      </c>
      <c r="M40" s="103"/>
      <c r="N40" s="77">
        <v>7.1</v>
      </c>
      <c r="O40" s="78">
        <v>50</v>
      </c>
      <c r="P40" s="45">
        <v>1.28</v>
      </c>
      <c r="Q40" s="47">
        <v>2.78</v>
      </c>
      <c r="R40" s="45">
        <v>3.86</v>
      </c>
      <c r="S40" s="46">
        <v>91.56</v>
      </c>
      <c r="T40" s="49"/>
    </row>
    <row r="41" spans="1:20" ht="16.5" x14ac:dyDescent="0.25">
      <c r="A41" s="45">
        <v>46.4</v>
      </c>
      <c r="B41" s="79" t="s">
        <v>68</v>
      </c>
      <c r="C41" s="39"/>
      <c r="D41" s="40"/>
      <c r="E41" s="41">
        <v>50</v>
      </c>
      <c r="F41" s="45">
        <v>0.66</v>
      </c>
      <c r="G41" s="47">
        <v>2.56</v>
      </c>
      <c r="H41" s="45">
        <v>3.53</v>
      </c>
      <c r="I41" s="46">
        <v>22.89</v>
      </c>
      <c r="J41" s="58"/>
      <c r="K41" s="45">
        <v>46.4</v>
      </c>
      <c r="L41" s="79" t="s">
        <v>68</v>
      </c>
      <c r="M41" s="39"/>
      <c r="N41" s="40"/>
      <c r="O41" s="41">
        <v>50</v>
      </c>
      <c r="P41" s="45">
        <v>0.66</v>
      </c>
      <c r="Q41" s="47">
        <v>2.56</v>
      </c>
      <c r="R41" s="45">
        <v>3.53</v>
      </c>
      <c r="S41" s="46">
        <v>22.89</v>
      </c>
      <c r="T41" s="58"/>
    </row>
    <row r="42" spans="1:20" ht="16.5" x14ac:dyDescent="0.25">
      <c r="A42" s="45"/>
      <c r="B42" s="79" t="s">
        <v>69</v>
      </c>
      <c r="C42" s="39"/>
      <c r="D42" s="40"/>
      <c r="E42" s="41" t="s">
        <v>70</v>
      </c>
      <c r="F42" s="45">
        <v>8.99</v>
      </c>
      <c r="G42" s="47">
        <v>4.3</v>
      </c>
      <c r="H42" s="45">
        <v>42.08</v>
      </c>
      <c r="I42" s="46">
        <v>243.2</v>
      </c>
      <c r="J42" s="58"/>
      <c r="K42" s="45"/>
      <c r="L42" s="79" t="s">
        <v>69</v>
      </c>
      <c r="M42" s="39"/>
      <c r="N42" s="40"/>
      <c r="O42" s="41" t="s">
        <v>70</v>
      </c>
      <c r="P42" s="45">
        <v>8.99</v>
      </c>
      <c r="Q42" s="47">
        <v>4.3</v>
      </c>
      <c r="R42" s="45">
        <v>42.08</v>
      </c>
      <c r="S42" s="46">
        <v>243.2</v>
      </c>
      <c r="T42" s="58"/>
    </row>
    <row r="43" spans="1:20" ht="17.25" thickBot="1" x14ac:dyDescent="0.3">
      <c r="A43" s="81" t="s">
        <v>27</v>
      </c>
      <c r="B43" s="106" t="s">
        <v>28</v>
      </c>
      <c r="C43" s="107"/>
      <c r="D43" s="108">
        <v>1</v>
      </c>
      <c r="E43" s="109">
        <v>20</v>
      </c>
      <c r="F43" s="81">
        <v>1.44</v>
      </c>
      <c r="G43" s="110">
        <v>0.2</v>
      </c>
      <c r="H43" s="81">
        <v>9.02</v>
      </c>
      <c r="I43" s="111">
        <v>43.64</v>
      </c>
      <c r="J43" s="80"/>
      <c r="K43" s="81" t="s">
        <v>27</v>
      </c>
      <c r="L43" s="106" t="s">
        <v>28</v>
      </c>
      <c r="M43" s="107"/>
      <c r="N43" s="108">
        <v>1</v>
      </c>
      <c r="O43" s="109">
        <v>20</v>
      </c>
      <c r="P43" s="81">
        <v>1.44</v>
      </c>
      <c r="Q43" s="110">
        <v>0.2</v>
      </c>
      <c r="R43" s="81">
        <v>9.02</v>
      </c>
      <c r="S43" s="111">
        <v>43.64</v>
      </c>
      <c r="T43" s="80"/>
    </row>
    <row r="44" spans="1:20" ht="17.25" thickBot="1" x14ac:dyDescent="0.3">
      <c r="A44" s="59"/>
      <c r="B44" s="60"/>
      <c r="C44" s="61"/>
      <c r="D44" s="62"/>
      <c r="E44" s="121"/>
      <c r="F44" s="11">
        <v>28.32</v>
      </c>
      <c r="G44" s="125">
        <f>SUM(G38:G43)</f>
        <v>25.569999999999997</v>
      </c>
      <c r="H44" s="11">
        <f>SUM(H38:H43)</f>
        <v>72.78</v>
      </c>
      <c r="I44" s="65">
        <f>SUM(I38:I43)</f>
        <v>641.42999999999995</v>
      </c>
      <c r="J44" s="126"/>
      <c r="K44" s="59"/>
      <c r="L44" s="60"/>
      <c r="M44" s="61"/>
      <c r="N44" s="62"/>
      <c r="O44" s="121"/>
      <c r="P44" s="11">
        <v>28.32</v>
      </c>
      <c r="Q44" s="125">
        <f>SUM(Q38:Q43)</f>
        <v>26.959999999999997</v>
      </c>
      <c r="R44" s="11">
        <f>SUM(R38:R43)</f>
        <v>82.339999999999989</v>
      </c>
      <c r="S44" s="65">
        <f>SUM(S38:S43)</f>
        <v>721.85</v>
      </c>
      <c r="T44" s="126"/>
    </row>
    <row r="45" spans="1:20" ht="18" thickBot="1" x14ac:dyDescent="0.35">
      <c r="A45" s="127"/>
      <c r="B45" s="60"/>
      <c r="C45" s="61"/>
      <c r="D45" s="62"/>
      <c r="E45" s="128" t="s">
        <v>29</v>
      </c>
      <c r="F45" s="129" t="s">
        <v>30</v>
      </c>
      <c r="G45" s="130" t="s">
        <v>31</v>
      </c>
      <c r="H45" s="131" t="s">
        <v>32</v>
      </c>
      <c r="I45" s="132" t="s">
        <v>33</v>
      </c>
      <c r="J45" s="133"/>
      <c r="K45" s="127"/>
      <c r="L45" s="134"/>
      <c r="M45" s="135"/>
      <c r="N45" s="62"/>
      <c r="O45" s="128"/>
      <c r="P45" s="136" t="s">
        <v>34</v>
      </c>
      <c r="Q45" s="137" t="s">
        <v>35</v>
      </c>
      <c r="R45" s="136" t="s">
        <v>36</v>
      </c>
      <c r="S45" s="138" t="s">
        <v>37</v>
      </c>
      <c r="T45" s="13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40E3-1E0F-474D-8263-243B27867690}">
  <dimension ref="A1:J45"/>
  <sheetViews>
    <sheetView tabSelected="1" workbookViewId="0">
      <selection activeCell="G5" sqref="G5"/>
    </sheetView>
  </sheetViews>
  <sheetFormatPr defaultRowHeight="15.75" x14ac:dyDescent="0.25"/>
  <cols>
    <col min="1" max="1" width="10.7109375" style="1" customWidth="1"/>
    <col min="2" max="2" width="9.140625" style="1"/>
    <col min="3" max="3" width="30.42578125" style="1" customWidth="1"/>
    <col min="4" max="4" width="7.140625" style="1" customWidth="1"/>
    <col min="5" max="5" width="11.7109375" style="1" customWidth="1"/>
    <col min="6" max="6" width="12" style="1" customWidth="1"/>
    <col min="7" max="7" width="10" style="1" customWidth="1"/>
    <col min="8" max="8" width="9.140625" style="1"/>
    <col min="9" max="9" width="11.140625" style="1" customWidth="1"/>
    <col min="10" max="10" width="7.42578125" style="1" customWidth="1"/>
  </cols>
  <sheetData>
    <row r="1" spans="1:10" ht="16.5" x14ac:dyDescent="0.25">
      <c r="A1" s="164" t="s">
        <v>3</v>
      </c>
      <c r="B1" s="3"/>
      <c r="C1" s="3"/>
      <c r="D1" s="3"/>
      <c r="E1" s="3"/>
      <c r="F1" s="3"/>
      <c r="G1" s="3"/>
      <c r="H1" s="3"/>
      <c r="I1" s="3"/>
      <c r="J1" s="3"/>
    </row>
    <row r="2" spans="1:10" ht="16.5" x14ac:dyDescent="0.25">
      <c r="A2" s="3"/>
      <c r="B2" s="164"/>
      <c r="C2" s="164"/>
      <c r="D2" s="3"/>
      <c r="E2" s="165"/>
      <c r="F2" s="165"/>
      <c r="G2" s="165" t="s">
        <v>1</v>
      </c>
      <c r="H2" s="166"/>
      <c r="I2" s="3"/>
      <c r="J2" s="165"/>
    </row>
    <row r="3" spans="1:10" ht="17.25" x14ac:dyDescent="0.3">
      <c r="A3" s="167"/>
      <c r="B3" s="167"/>
      <c r="C3" s="165"/>
      <c r="D3" s="2"/>
      <c r="E3" s="2"/>
      <c r="F3" s="2"/>
      <c r="G3" s="3"/>
      <c r="H3" s="165"/>
      <c r="I3" s="3"/>
      <c r="J3" s="165"/>
    </row>
    <row r="4" spans="1:10" ht="17.25" thickBot="1" x14ac:dyDescent="0.3">
      <c r="A4" s="165"/>
      <c r="B4" s="165"/>
      <c r="C4" s="168" t="s">
        <v>84</v>
      </c>
      <c r="D4" s="3"/>
      <c r="E4" s="165"/>
      <c r="F4" s="165"/>
      <c r="G4" s="165" t="s">
        <v>88</v>
      </c>
      <c r="H4" s="165"/>
      <c r="I4" s="3"/>
      <c r="J4" s="165"/>
    </row>
    <row r="5" spans="1:10" ht="17.25" thickBot="1" x14ac:dyDescent="0.3">
      <c r="A5" s="6" t="s">
        <v>4</v>
      </c>
      <c r="B5" s="7" t="s">
        <v>82</v>
      </c>
      <c r="C5" s="8"/>
      <c r="D5" s="6"/>
      <c r="E5" s="9" t="s">
        <v>5</v>
      </c>
      <c r="F5" s="8" t="s">
        <v>6</v>
      </c>
      <c r="G5" s="8"/>
      <c r="H5" s="10"/>
      <c r="I5" s="9" t="s">
        <v>7</v>
      </c>
      <c r="J5" s="11" t="s">
        <v>8</v>
      </c>
    </row>
    <row r="6" spans="1:10" ht="17.25" thickBot="1" x14ac:dyDescent="0.3">
      <c r="A6" s="12"/>
      <c r="B6" s="13" t="s">
        <v>9</v>
      </c>
      <c r="C6" s="14"/>
      <c r="D6" s="15" t="s">
        <v>10</v>
      </c>
      <c r="E6" s="16" t="s">
        <v>11</v>
      </c>
      <c r="F6" s="17" t="s">
        <v>12</v>
      </c>
      <c r="G6" s="18" t="s">
        <v>13</v>
      </c>
      <c r="H6" s="19" t="s">
        <v>14</v>
      </c>
      <c r="I6" s="20" t="s">
        <v>15</v>
      </c>
      <c r="J6" s="21" t="s">
        <v>16</v>
      </c>
    </row>
    <row r="7" spans="1:10" ht="17.25" thickBot="1" x14ac:dyDescent="0.3">
      <c r="A7" s="24"/>
      <c r="B7" s="25" t="s">
        <v>17</v>
      </c>
      <c r="C7" s="26"/>
      <c r="D7" s="24"/>
      <c r="E7" s="27"/>
      <c r="F7" s="27"/>
      <c r="G7" s="28"/>
      <c r="H7" s="24"/>
      <c r="I7" s="27"/>
      <c r="J7" s="24"/>
    </row>
    <row r="8" spans="1:10" ht="16.5" x14ac:dyDescent="0.25">
      <c r="A8" s="29">
        <v>5.0999999999999996</v>
      </c>
      <c r="B8" s="30" t="s">
        <v>77</v>
      </c>
      <c r="C8" s="31"/>
      <c r="D8" s="32"/>
      <c r="E8" s="33" t="s">
        <v>18</v>
      </c>
      <c r="F8" s="29">
        <v>6.54</v>
      </c>
      <c r="G8" s="34">
        <v>7.23</v>
      </c>
      <c r="H8" s="29">
        <v>14.66</v>
      </c>
      <c r="I8" s="35">
        <f>(F8+H8)*4+G8*9</f>
        <v>149.87</v>
      </c>
      <c r="J8" s="36" t="s">
        <v>19</v>
      </c>
    </row>
    <row r="9" spans="1:10" ht="16.5" x14ac:dyDescent="0.25">
      <c r="A9" s="37">
        <v>36.200000000000003</v>
      </c>
      <c r="B9" s="38" t="s">
        <v>20</v>
      </c>
      <c r="C9" s="39"/>
      <c r="D9" s="40"/>
      <c r="E9" s="41">
        <v>200</v>
      </c>
      <c r="F9" s="37">
        <v>13.65</v>
      </c>
      <c r="G9" s="42">
        <v>15.58</v>
      </c>
      <c r="H9" s="37">
        <v>43.97</v>
      </c>
      <c r="I9" s="43">
        <v>370.7</v>
      </c>
      <c r="J9" s="44" t="s">
        <v>21</v>
      </c>
    </row>
    <row r="10" spans="1:10" ht="16.5" x14ac:dyDescent="0.25">
      <c r="A10" s="45" t="s">
        <v>22</v>
      </c>
      <c r="B10" s="39" t="s">
        <v>23</v>
      </c>
      <c r="C10" s="39"/>
      <c r="D10" s="40"/>
      <c r="E10" s="46">
        <v>50</v>
      </c>
      <c r="F10" s="45">
        <v>0.78</v>
      </c>
      <c r="G10" s="47">
        <v>2.2400000000000002</v>
      </c>
      <c r="H10" s="47">
        <v>3.44</v>
      </c>
      <c r="I10" s="48">
        <v>37.040000000000006</v>
      </c>
      <c r="J10" s="49"/>
    </row>
    <row r="11" spans="1:10" ht="16.5" x14ac:dyDescent="0.25">
      <c r="A11" s="50" t="s">
        <v>24</v>
      </c>
      <c r="B11" s="51" t="s">
        <v>25</v>
      </c>
      <c r="C11" s="52"/>
      <c r="D11" s="53"/>
      <c r="E11" s="53">
        <v>200</v>
      </c>
      <c r="F11" s="50"/>
      <c r="G11" s="54"/>
      <c r="H11" s="50">
        <v>4.99</v>
      </c>
      <c r="I11" s="46">
        <v>19.98</v>
      </c>
      <c r="J11" s="49" t="s">
        <v>26</v>
      </c>
    </row>
    <row r="12" spans="1:10" ht="17.25" thickBot="1" x14ac:dyDescent="0.3">
      <c r="A12" s="45" t="s">
        <v>27</v>
      </c>
      <c r="B12" s="169" t="s">
        <v>71</v>
      </c>
      <c r="C12" s="140"/>
      <c r="D12" s="141"/>
      <c r="E12" s="142">
        <v>20</v>
      </c>
      <c r="F12" s="143">
        <v>1.48</v>
      </c>
      <c r="G12" s="144">
        <v>0.04</v>
      </c>
      <c r="H12" s="143">
        <v>0.46</v>
      </c>
      <c r="I12" s="145">
        <v>8.1199999999999992</v>
      </c>
      <c r="J12" s="58"/>
    </row>
    <row r="13" spans="1:10" ht="17.25" thickBot="1" x14ac:dyDescent="0.3">
      <c r="A13" s="59"/>
      <c r="B13" s="60"/>
      <c r="C13" s="61"/>
      <c r="D13" s="62"/>
      <c r="E13" s="63"/>
      <c r="F13" s="11">
        <f>SUM(F8:F12)</f>
        <v>22.450000000000003</v>
      </c>
      <c r="G13" s="64">
        <f>SUM(G8:G12)</f>
        <v>25.090000000000003</v>
      </c>
      <c r="H13" s="11">
        <f>SUM(H8:H12)</f>
        <v>67.519999999999982</v>
      </c>
      <c r="I13" s="65">
        <f>SUM(I8:I12)</f>
        <v>585.70999999999992</v>
      </c>
      <c r="J13" s="66"/>
    </row>
    <row r="14" spans="1:10" ht="17.25" thickBot="1" x14ac:dyDescent="0.3">
      <c r="A14" s="68"/>
      <c r="B14" s="25" t="s">
        <v>38</v>
      </c>
      <c r="C14" s="69"/>
      <c r="D14" s="70"/>
      <c r="E14" s="71"/>
      <c r="F14" s="71"/>
      <c r="G14" s="72"/>
      <c r="H14" s="68"/>
      <c r="I14" s="71"/>
      <c r="J14" s="73"/>
    </row>
    <row r="15" spans="1:10" ht="16.5" x14ac:dyDescent="0.25">
      <c r="A15" s="29">
        <v>11.1</v>
      </c>
      <c r="B15" s="30" t="s">
        <v>39</v>
      </c>
      <c r="C15" s="31"/>
      <c r="D15" s="32">
        <v>7</v>
      </c>
      <c r="E15" s="33" t="s">
        <v>40</v>
      </c>
      <c r="F15" s="29">
        <v>3.32</v>
      </c>
      <c r="G15" s="34">
        <v>2.63</v>
      </c>
      <c r="H15" s="29">
        <v>10.25</v>
      </c>
      <c r="I15" s="35">
        <v>78.77</v>
      </c>
      <c r="J15" s="36" t="s">
        <v>19</v>
      </c>
    </row>
    <row r="16" spans="1:10" ht="16.5" x14ac:dyDescent="0.25">
      <c r="A16" s="37" t="s">
        <v>41</v>
      </c>
      <c r="B16" s="38" t="s">
        <v>42</v>
      </c>
      <c r="C16" s="39"/>
      <c r="D16" s="40"/>
      <c r="E16" s="41" t="s">
        <v>43</v>
      </c>
      <c r="F16" s="37">
        <v>9.2899999999999991</v>
      </c>
      <c r="G16" s="42">
        <v>16.8</v>
      </c>
      <c r="H16" s="37">
        <v>3.16</v>
      </c>
      <c r="I16" s="43">
        <v>201</v>
      </c>
      <c r="J16" s="49" t="s">
        <v>21</v>
      </c>
    </row>
    <row r="17" spans="1:10" ht="16.5" x14ac:dyDescent="0.25">
      <c r="A17" s="45" t="s">
        <v>44</v>
      </c>
      <c r="B17" s="75" t="s">
        <v>45</v>
      </c>
      <c r="C17" s="76"/>
      <c r="D17" s="77"/>
      <c r="E17" s="78">
        <v>130</v>
      </c>
      <c r="F17" s="45">
        <v>7.8</v>
      </c>
      <c r="G17" s="47">
        <v>3.65</v>
      </c>
      <c r="H17" s="45">
        <v>38.44</v>
      </c>
      <c r="I17" s="50">
        <v>217.85</v>
      </c>
      <c r="J17" s="58"/>
    </row>
    <row r="18" spans="1:10" ht="16.5" x14ac:dyDescent="0.25">
      <c r="A18" s="45">
        <v>6.4</v>
      </c>
      <c r="B18" s="79" t="s">
        <v>46</v>
      </c>
      <c r="C18" s="39"/>
      <c r="D18" s="40">
        <v>7</v>
      </c>
      <c r="E18" s="41">
        <v>50</v>
      </c>
      <c r="F18" s="45">
        <v>0.69</v>
      </c>
      <c r="G18" s="47">
        <v>2.04</v>
      </c>
      <c r="H18" s="45">
        <v>1.21</v>
      </c>
      <c r="I18" s="50">
        <v>26.1</v>
      </c>
      <c r="J18" s="58"/>
    </row>
    <row r="19" spans="1:10" ht="16.5" x14ac:dyDescent="0.25">
      <c r="A19" s="45" t="s">
        <v>47</v>
      </c>
      <c r="B19" s="51" t="s">
        <v>48</v>
      </c>
      <c r="C19" s="55"/>
      <c r="D19" s="53"/>
      <c r="E19" s="56">
        <v>200</v>
      </c>
      <c r="F19" s="50">
        <v>0.43</v>
      </c>
      <c r="G19" s="54"/>
      <c r="H19" s="50">
        <v>29.14</v>
      </c>
      <c r="I19" s="46">
        <v>118.28</v>
      </c>
      <c r="J19" s="58" t="s">
        <v>72</v>
      </c>
    </row>
    <row r="20" spans="1:10" ht="17.25" thickBot="1" x14ac:dyDescent="0.3">
      <c r="A20" s="81" t="s">
        <v>27</v>
      </c>
      <c r="B20" s="170" t="s">
        <v>71</v>
      </c>
      <c r="C20" s="146"/>
      <c r="D20" s="142"/>
      <c r="E20" s="142">
        <v>20</v>
      </c>
      <c r="F20" s="143">
        <v>1.48</v>
      </c>
      <c r="G20" s="144">
        <v>0.04</v>
      </c>
      <c r="H20" s="143">
        <v>0.46</v>
      </c>
      <c r="I20" s="147">
        <v>8.1199999999999992</v>
      </c>
      <c r="J20" s="80"/>
    </row>
    <row r="21" spans="1:10" ht="17.25" thickBot="1" x14ac:dyDescent="0.3">
      <c r="A21" s="148"/>
      <c r="B21" s="149"/>
      <c r="C21" s="150"/>
      <c r="D21" s="151"/>
      <c r="E21" s="152"/>
      <c r="F21" s="153">
        <f ca="1">SUM(F15:F21)</f>
        <v>23.01</v>
      </c>
      <c r="G21" s="125">
        <f ca="1">SUM(G15:G21)</f>
        <v>25.159999999999997</v>
      </c>
      <c r="H21" s="153">
        <f ca="1">SUM(H15:H21)</f>
        <v>82.659999999999982</v>
      </c>
      <c r="I21" s="154">
        <f ca="1">SUM(I15:I21)</f>
        <v>650.12</v>
      </c>
      <c r="J21" s="155"/>
    </row>
    <row r="22" spans="1:10" ht="17.25" thickBot="1" x14ac:dyDescent="0.3">
      <c r="A22" s="87"/>
      <c r="B22" s="171" t="s">
        <v>49</v>
      </c>
      <c r="C22" s="89"/>
      <c r="D22" s="90"/>
      <c r="E22" s="91"/>
      <c r="F22" s="156"/>
      <c r="G22" s="157"/>
      <c r="H22" s="156"/>
      <c r="I22" s="157"/>
      <c r="J22" s="95"/>
    </row>
    <row r="23" spans="1:10" ht="16.5" x14ac:dyDescent="0.25">
      <c r="A23" s="98">
        <v>16.100000000000001</v>
      </c>
      <c r="B23" s="99" t="s">
        <v>50</v>
      </c>
      <c r="C23" s="100"/>
      <c r="D23" s="98">
        <v>7</v>
      </c>
      <c r="E23" s="101" t="s">
        <v>51</v>
      </c>
      <c r="F23" s="50">
        <v>3.86</v>
      </c>
      <c r="G23" s="105">
        <v>4.25</v>
      </c>
      <c r="H23" s="50">
        <v>10.45</v>
      </c>
      <c r="I23" s="43">
        <v>97.12</v>
      </c>
      <c r="J23" s="49" t="s">
        <v>19</v>
      </c>
    </row>
    <row r="24" spans="1:10" ht="16.5" x14ac:dyDescent="0.25">
      <c r="A24" s="98">
        <v>15.3</v>
      </c>
      <c r="B24" s="99" t="s">
        <v>85</v>
      </c>
      <c r="C24" s="100"/>
      <c r="D24" s="98"/>
      <c r="E24" s="101" t="s">
        <v>53</v>
      </c>
      <c r="F24" s="45">
        <v>9.76</v>
      </c>
      <c r="G24" s="47">
        <v>16.57</v>
      </c>
      <c r="H24" s="45">
        <v>8.98</v>
      </c>
      <c r="I24" s="46">
        <v>223.81</v>
      </c>
      <c r="J24" s="58" t="s">
        <v>21</v>
      </c>
    </row>
    <row r="25" spans="1:10" ht="16.5" x14ac:dyDescent="0.25">
      <c r="A25" s="45" t="s">
        <v>54</v>
      </c>
      <c r="B25" s="102" t="s">
        <v>55</v>
      </c>
      <c r="C25" s="103"/>
      <c r="D25" s="77"/>
      <c r="E25" s="78">
        <v>150</v>
      </c>
      <c r="F25" s="45">
        <v>3.09</v>
      </c>
      <c r="G25" s="47">
        <v>0.15</v>
      </c>
      <c r="H25" s="45">
        <v>22.89</v>
      </c>
      <c r="I25" s="46">
        <f>(F25+H25)*4+G25*9</f>
        <v>105.27</v>
      </c>
      <c r="J25" s="49"/>
    </row>
    <row r="26" spans="1:10" ht="16.5" x14ac:dyDescent="0.25">
      <c r="A26" s="45" t="s">
        <v>56</v>
      </c>
      <c r="B26" s="79" t="s">
        <v>86</v>
      </c>
      <c r="C26" s="39"/>
      <c r="D26" s="40"/>
      <c r="E26" s="104">
        <v>50</v>
      </c>
      <c r="F26" s="45">
        <v>0.98</v>
      </c>
      <c r="G26" s="47">
        <v>2.84</v>
      </c>
      <c r="H26" s="45">
        <v>3.41</v>
      </c>
      <c r="I26" s="46">
        <v>40.340000000000003</v>
      </c>
      <c r="J26" s="58"/>
    </row>
    <row r="27" spans="1:10" ht="16.5" x14ac:dyDescent="0.25">
      <c r="A27" s="50">
        <v>35.5</v>
      </c>
      <c r="B27" s="79" t="s">
        <v>57</v>
      </c>
      <c r="C27" s="39"/>
      <c r="D27" s="40"/>
      <c r="E27" s="40">
        <v>200</v>
      </c>
      <c r="F27" s="50"/>
      <c r="G27" s="105"/>
      <c r="H27" s="50">
        <v>20.58</v>
      </c>
      <c r="I27" s="46">
        <v>86.62</v>
      </c>
      <c r="J27" s="49" t="s">
        <v>72</v>
      </c>
    </row>
    <row r="28" spans="1:10" ht="17.25" thickBot="1" x14ac:dyDescent="0.3">
      <c r="A28" s="81" t="s">
        <v>27</v>
      </c>
      <c r="B28" s="172" t="s">
        <v>71</v>
      </c>
      <c r="C28" s="140"/>
      <c r="D28" s="141"/>
      <c r="E28" s="142">
        <v>20</v>
      </c>
      <c r="F28" s="143">
        <v>1.48</v>
      </c>
      <c r="G28" s="144">
        <v>0.04</v>
      </c>
      <c r="H28" s="143">
        <v>0.46</v>
      </c>
      <c r="I28" s="147">
        <v>8.1199999999999992</v>
      </c>
      <c r="J28" s="80"/>
    </row>
    <row r="29" spans="1:10" ht="17.25" thickBot="1" x14ac:dyDescent="0.3">
      <c r="A29" s="59"/>
      <c r="B29" s="158"/>
      <c r="C29" s="159"/>
      <c r="D29" s="160"/>
      <c r="E29" s="161"/>
      <c r="F29" s="153">
        <f>SUM(F23:F28)</f>
        <v>19.170000000000002</v>
      </c>
      <c r="G29" s="125">
        <f>SUM(G23:G28)</f>
        <v>23.849999999999998</v>
      </c>
      <c r="H29" s="153">
        <f>SUM(H23:H28)</f>
        <v>66.77</v>
      </c>
      <c r="I29" s="154">
        <f>SUM(I23:I28)</f>
        <v>561.28</v>
      </c>
      <c r="J29" s="155"/>
    </row>
    <row r="30" spans="1:10" ht="17.25" thickBot="1" x14ac:dyDescent="0.3">
      <c r="A30" s="87"/>
      <c r="B30" s="88" t="s">
        <v>58</v>
      </c>
      <c r="C30" s="69"/>
      <c r="D30" s="70"/>
      <c r="E30" s="162"/>
      <c r="F30" s="156"/>
      <c r="G30" s="157"/>
      <c r="H30" s="156"/>
      <c r="I30" s="157"/>
      <c r="J30" s="156"/>
    </row>
    <row r="31" spans="1:10" ht="16.5" x14ac:dyDescent="0.25">
      <c r="A31" s="29" t="s">
        <v>59</v>
      </c>
      <c r="B31" s="30" t="s">
        <v>78</v>
      </c>
      <c r="C31" s="31"/>
      <c r="D31" s="32"/>
      <c r="E31" s="33">
        <v>200</v>
      </c>
      <c r="F31" s="29">
        <v>3.18</v>
      </c>
      <c r="G31" s="34">
        <v>3.44</v>
      </c>
      <c r="H31" s="29">
        <v>11.87</v>
      </c>
      <c r="I31" s="35">
        <v>91.16</v>
      </c>
      <c r="J31" s="36" t="s">
        <v>19</v>
      </c>
    </row>
    <row r="32" spans="1:10" ht="16.5" x14ac:dyDescent="0.25">
      <c r="A32" s="50" t="s">
        <v>60</v>
      </c>
      <c r="B32" s="38" t="s">
        <v>73</v>
      </c>
      <c r="C32" s="39"/>
      <c r="D32" s="40"/>
      <c r="E32" s="41" t="s">
        <v>62</v>
      </c>
      <c r="F32" s="50">
        <v>12.69</v>
      </c>
      <c r="G32" s="105">
        <v>14.37</v>
      </c>
      <c r="H32" s="50">
        <v>46.96</v>
      </c>
      <c r="I32" s="43">
        <v>367.93</v>
      </c>
      <c r="J32" s="49" t="s">
        <v>19</v>
      </c>
    </row>
    <row r="33" spans="1:10" ht="16.5" x14ac:dyDescent="0.25">
      <c r="A33" s="45">
        <v>36.299999999999997</v>
      </c>
      <c r="B33" s="39" t="s">
        <v>64</v>
      </c>
      <c r="C33" s="39"/>
      <c r="D33" s="40"/>
      <c r="E33" s="46">
        <v>50</v>
      </c>
      <c r="F33" s="45">
        <v>1.49</v>
      </c>
      <c r="G33" s="47">
        <v>2.8</v>
      </c>
      <c r="H33" s="47">
        <v>1.93</v>
      </c>
      <c r="I33" s="48">
        <v>39.35</v>
      </c>
      <c r="J33" s="49"/>
    </row>
    <row r="34" spans="1:10" ht="16.5" x14ac:dyDescent="0.25">
      <c r="A34" s="45">
        <v>6.5</v>
      </c>
      <c r="B34" s="79" t="s">
        <v>65</v>
      </c>
      <c r="C34" s="39"/>
      <c r="D34" s="40">
        <v>7</v>
      </c>
      <c r="E34" s="41">
        <v>150</v>
      </c>
      <c r="F34" s="45">
        <v>4.5</v>
      </c>
      <c r="G34" s="47">
        <v>3</v>
      </c>
      <c r="H34" s="45">
        <v>6.75</v>
      </c>
      <c r="I34" s="46">
        <v>72</v>
      </c>
      <c r="J34" s="49"/>
    </row>
    <row r="35" spans="1:10" ht="17.25" thickBot="1" x14ac:dyDescent="0.3">
      <c r="A35" s="81" t="s">
        <v>27</v>
      </c>
      <c r="B35" s="172" t="s">
        <v>71</v>
      </c>
      <c r="C35" s="140"/>
      <c r="D35" s="141"/>
      <c r="E35" s="142">
        <v>20</v>
      </c>
      <c r="F35" s="143">
        <v>1.48</v>
      </c>
      <c r="G35" s="144">
        <v>0.04</v>
      </c>
      <c r="H35" s="143">
        <v>0.46</v>
      </c>
      <c r="I35" s="147">
        <v>8.1199999999999992</v>
      </c>
      <c r="J35" s="80"/>
    </row>
    <row r="36" spans="1:10" ht="17.25" thickBot="1" x14ac:dyDescent="0.3">
      <c r="A36" s="59"/>
      <c r="B36" s="60"/>
      <c r="C36" s="61"/>
      <c r="D36" s="62"/>
      <c r="E36" s="121"/>
      <c r="F36" s="154">
        <f ca="1">SUM(F31:F36)</f>
        <v>23.34</v>
      </c>
      <c r="G36" s="125">
        <f ca="1">SUM(G31:G36)</f>
        <v>23.65</v>
      </c>
      <c r="H36" s="153">
        <f ca="1">SUM(H31:H36)</f>
        <v>67.969999999999985</v>
      </c>
      <c r="I36" s="154">
        <f ca="1">SUM(I31:I36)</f>
        <v>578.56000000000006</v>
      </c>
      <c r="J36" s="66"/>
    </row>
    <row r="37" spans="1:10" ht="17.25" thickBot="1" x14ac:dyDescent="0.3">
      <c r="A37" s="87"/>
      <c r="B37" s="25" t="s">
        <v>66</v>
      </c>
      <c r="C37" s="69"/>
      <c r="D37" s="70"/>
      <c r="E37" s="163"/>
      <c r="F37" s="156"/>
      <c r="G37" s="156"/>
      <c r="H37" s="156"/>
      <c r="I37" s="156"/>
      <c r="J37" s="95"/>
    </row>
    <row r="38" spans="1:10" ht="16.5" x14ac:dyDescent="0.25">
      <c r="A38" s="50">
        <v>40.200000000000003</v>
      </c>
      <c r="B38" s="79" t="s">
        <v>87</v>
      </c>
      <c r="C38" s="39"/>
      <c r="D38" s="40"/>
      <c r="E38" s="41">
        <v>60</v>
      </c>
      <c r="F38" s="41">
        <v>10.92</v>
      </c>
      <c r="G38" s="105">
        <v>5.5</v>
      </c>
      <c r="H38" s="50">
        <v>1.21</v>
      </c>
      <c r="I38" s="50">
        <v>98.02</v>
      </c>
      <c r="J38" s="49" t="s">
        <v>19</v>
      </c>
    </row>
    <row r="39" spans="1:10" ht="16.5" x14ac:dyDescent="0.25">
      <c r="A39" s="45" t="s">
        <v>54</v>
      </c>
      <c r="B39" s="102" t="s">
        <v>55</v>
      </c>
      <c r="C39" s="103"/>
      <c r="D39" s="77"/>
      <c r="E39" s="78">
        <v>250</v>
      </c>
      <c r="F39" s="45">
        <v>5.15</v>
      </c>
      <c r="G39" s="47">
        <v>0.38</v>
      </c>
      <c r="H39" s="45">
        <v>38.15</v>
      </c>
      <c r="I39" s="46">
        <f>(F39+H39)*4+G39*9</f>
        <v>176.61999999999998</v>
      </c>
      <c r="J39" s="58"/>
    </row>
    <row r="40" spans="1:10" ht="16.5" x14ac:dyDescent="0.25">
      <c r="A40" s="45">
        <v>40.4</v>
      </c>
      <c r="B40" s="102" t="s">
        <v>67</v>
      </c>
      <c r="C40" s="103"/>
      <c r="D40" s="77"/>
      <c r="E40" s="78">
        <v>50</v>
      </c>
      <c r="F40" s="45" t="s">
        <v>74</v>
      </c>
      <c r="G40" s="47"/>
      <c r="H40" s="45"/>
      <c r="I40" s="46"/>
      <c r="J40" s="49"/>
    </row>
    <row r="41" spans="1:10" ht="16.5" x14ac:dyDescent="0.25">
      <c r="A41" s="45">
        <v>46.4</v>
      </c>
      <c r="B41" s="79" t="s">
        <v>68</v>
      </c>
      <c r="C41" s="39"/>
      <c r="D41" s="40"/>
      <c r="E41" s="41">
        <v>100</v>
      </c>
      <c r="F41" s="45">
        <v>1.32</v>
      </c>
      <c r="G41" s="47">
        <v>5.12</v>
      </c>
      <c r="H41" s="45">
        <v>7.06</v>
      </c>
      <c r="I41" s="46">
        <v>76.459999999999994</v>
      </c>
      <c r="J41" s="58"/>
    </row>
    <row r="42" spans="1:10" ht="16.5" x14ac:dyDescent="0.25">
      <c r="A42" s="45">
        <v>39.6</v>
      </c>
      <c r="B42" s="79" t="s">
        <v>75</v>
      </c>
      <c r="C42" s="39"/>
      <c r="D42" s="40"/>
      <c r="E42" s="41" t="s">
        <v>76</v>
      </c>
      <c r="F42" s="45">
        <v>3.1</v>
      </c>
      <c r="G42" s="47">
        <v>2.11</v>
      </c>
      <c r="H42" s="45">
        <v>9.5500000000000007</v>
      </c>
      <c r="I42" s="46">
        <v>137.62</v>
      </c>
      <c r="J42" s="58"/>
    </row>
    <row r="43" spans="1:10" ht="17.25" thickBot="1" x14ac:dyDescent="0.3">
      <c r="A43" s="81" t="s">
        <v>27</v>
      </c>
      <c r="B43" s="169" t="s">
        <v>71</v>
      </c>
      <c r="C43" s="140"/>
      <c r="D43" s="141"/>
      <c r="E43" s="142">
        <v>20</v>
      </c>
      <c r="F43" s="143">
        <v>1.48</v>
      </c>
      <c r="G43" s="144">
        <v>0.04</v>
      </c>
      <c r="H43" s="143">
        <v>0.46</v>
      </c>
      <c r="I43" s="145">
        <v>8.1199999999999992</v>
      </c>
      <c r="J43" s="80"/>
    </row>
    <row r="44" spans="1:10" ht="17.25" thickBot="1" x14ac:dyDescent="0.3">
      <c r="A44" s="59"/>
      <c r="B44" s="60"/>
      <c r="C44" s="61"/>
      <c r="D44" s="62"/>
      <c r="E44" s="121"/>
      <c r="F44" s="11">
        <f>SUM(F38:F43)</f>
        <v>21.970000000000002</v>
      </c>
      <c r="G44" s="125">
        <v>16.149999999999999</v>
      </c>
      <c r="H44" s="11">
        <f>SUM(H38:H43)</f>
        <v>56.43</v>
      </c>
      <c r="I44" s="65">
        <f>SUM(I38:I43)</f>
        <v>496.84</v>
      </c>
      <c r="J44" s="126"/>
    </row>
    <row r="45" spans="1:10" ht="18" thickBot="1" x14ac:dyDescent="0.35">
      <c r="A45" s="127"/>
      <c r="B45" s="60"/>
      <c r="C45" s="61"/>
      <c r="D45" s="62"/>
      <c r="E45" s="128" t="s">
        <v>29</v>
      </c>
      <c r="F45" s="129" t="s">
        <v>30</v>
      </c>
      <c r="G45" s="130" t="s">
        <v>31</v>
      </c>
      <c r="H45" s="131" t="s">
        <v>32</v>
      </c>
      <c r="I45" s="132" t="s">
        <v>33</v>
      </c>
      <c r="J45" s="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celiakija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dcterms:created xsi:type="dcterms:W3CDTF">2022-10-07T07:31:40Z</dcterms:created>
  <dcterms:modified xsi:type="dcterms:W3CDTF">2023-03-06T13:12:54Z</dcterms:modified>
</cp:coreProperties>
</file>