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eita2\Desktop\Desktop\edinasana\2023\"/>
    </mc:Choice>
  </mc:AlternateContent>
  <xr:revisionPtr revIDLastSave="0" documentId="13_ncr:1_{8C16E0BF-CB85-4F05-98BC-31B06F42A617}" xr6:coauthVersionLast="36" xr6:coauthVersionMax="36" xr10:uidLastSave="{00000000-0000-0000-0000-000000000000}"/>
  <bookViews>
    <workbookView xWindow="0" yWindow="0" windowWidth="28800" windowHeight="12225" xr2:uid="{7AB7DC48-C9C2-4C2D-9AF5-BA39C2C88E0E}"/>
  </bookViews>
  <sheets>
    <sheet name="pusdienas" sheetId="1" r:id="rId1"/>
    <sheet name="celiakija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2" l="1"/>
  <c r="G44" i="2"/>
  <c r="F44" i="2"/>
  <c r="I39" i="2"/>
  <c r="I44" i="2" s="1"/>
  <c r="I36" i="2"/>
  <c r="H36" i="2"/>
  <c r="G36" i="2"/>
  <c r="F36" i="2"/>
  <c r="H29" i="2"/>
  <c r="G29" i="2"/>
  <c r="F29" i="2"/>
  <c r="I26" i="2"/>
  <c r="I24" i="2"/>
  <c r="H21" i="2"/>
  <c r="G21" i="2"/>
  <c r="F21" i="2"/>
  <c r="I17" i="2"/>
  <c r="I21" i="2" s="1"/>
  <c r="I13" i="2"/>
  <c r="H13" i="2"/>
  <c r="G13" i="2"/>
  <c r="F13" i="2"/>
  <c r="S44" i="1"/>
  <c r="R44" i="1"/>
  <c r="Q44" i="1"/>
  <c r="P44" i="1"/>
  <c r="H44" i="1"/>
  <c r="G44" i="1"/>
  <c r="F44" i="1"/>
  <c r="I39" i="1"/>
  <c r="I44" i="1" s="1"/>
  <c r="R36" i="1"/>
  <c r="Q36" i="1"/>
  <c r="P36" i="1"/>
  <c r="I36" i="1"/>
  <c r="H36" i="1"/>
  <c r="G36" i="1"/>
  <c r="F36" i="1"/>
  <c r="S34" i="1"/>
  <c r="S33" i="1"/>
  <c r="R29" i="1"/>
  <c r="Q29" i="1"/>
  <c r="P29" i="1"/>
  <c r="H29" i="1"/>
  <c r="G29" i="1"/>
  <c r="F29" i="1"/>
  <c r="S26" i="1"/>
  <c r="S29" i="1" s="1"/>
  <c r="I26" i="1"/>
  <c r="I29" i="1" s="1"/>
  <c r="R21" i="1"/>
  <c r="Q21" i="1"/>
  <c r="P21" i="1"/>
  <c r="H21" i="1"/>
  <c r="G21" i="1"/>
  <c r="F21" i="1"/>
  <c r="S17" i="1"/>
  <c r="S21" i="1" s="1"/>
  <c r="I17" i="1"/>
  <c r="I21" i="1" s="1"/>
  <c r="R13" i="1"/>
  <c r="Q13" i="1"/>
  <c r="I13" i="1"/>
  <c r="H13" i="1"/>
  <c r="G13" i="1"/>
  <c r="F13" i="1"/>
  <c r="S12" i="1"/>
  <c r="S11" i="1"/>
  <c r="S10" i="1"/>
  <c r="S9" i="1"/>
  <c r="I29" i="2" l="1"/>
  <c r="S13" i="1"/>
  <c r="S36" i="1"/>
</calcChain>
</file>

<file path=xl/sharedStrings.xml><?xml version="1.0" encoding="utf-8"?>
<sst xmlns="http://schemas.openxmlformats.org/spreadsheetml/2006/main" count="295" uniqueCount="104">
  <si>
    <t>Rīgas Pļavnieku pamatskola</t>
  </si>
  <si>
    <t>1-4. klašu skolēniem</t>
  </si>
  <si>
    <t>Apstiprinu:</t>
  </si>
  <si>
    <t>5-9. klašu skolēniem</t>
  </si>
  <si>
    <t xml:space="preserve">  Rec/Nr</t>
  </si>
  <si>
    <t xml:space="preserve">Daudzums </t>
  </si>
  <si>
    <t xml:space="preserve">            Uzturvielas,g</t>
  </si>
  <si>
    <t>Enerģija</t>
  </si>
  <si>
    <t>cukurs</t>
  </si>
  <si>
    <t>Ēdiena nosaukums</t>
  </si>
  <si>
    <t>Alerg</t>
  </si>
  <si>
    <t xml:space="preserve"> 1 porc.</t>
  </si>
  <si>
    <t xml:space="preserve">   Olb.v</t>
  </si>
  <si>
    <t xml:space="preserve">    Tauki</t>
  </si>
  <si>
    <t xml:space="preserve">    Ogļh</t>
  </si>
  <si>
    <t>kcal</t>
  </si>
  <si>
    <t>sāls</t>
  </si>
  <si>
    <t>1.diena</t>
  </si>
  <si>
    <t>2,1a</t>
  </si>
  <si>
    <t>Skābeņu zupa ar krējumu</t>
  </si>
  <si>
    <t>7,1,3</t>
  </si>
  <si>
    <t>200/10/5</t>
  </si>
  <si>
    <t>0/0,1</t>
  </si>
  <si>
    <t>C/g plovs</t>
  </si>
  <si>
    <t>50/150</t>
  </si>
  <si>
    <t>12.3a</t>
  </si>
  <si>
    <t>Svaigu kāpostu burk.salāti</t>
  </si>
  <si>
    <t>Augļu tēja cukuru</t>
  </si>
  <si>
    <t>5/0</t>
  </si>
  <si>
    <t>X1</t>
  </si>
  <si>
    <t>Rupjmaize</t>
  </si>
  <si>
    <t>norma</t>
  </si>
  <si>
    <t>1 2 -2 8</t>
  </si>
  <si>
    <t>16-29</t>
  </si>
  <si>
    <t>55 113</t>
  </si>
  <si>
    <t>490-750</t>
  </si>
  <si>
    <t>18-36</t>
  </si>
  <si>
    <t>23-37</t>
  </si>
  <si>
    <t>79-144</t>
  </si>
  <si>
    <t>700-960</t>
  </si>
  <si>
    <t>2.diena</t>
  </si>
  <si>
    <t>11,1a*</t>
  </si>
  <si>
    <t>Sakņu zupa ar krējumu</t>
  </si>
  <si>
    <t>200/5</t>
  </si>
  <si>
    <t>Vistas gaļas stroganovs</t>
  </si>
  <si>
    <t>0/0.1</t>
  </si>
  <si>
    <t>P1</t>
  </si>
  <si>
    <t>Kartupeļi vāríti.</t>
  </si>
  <si>
    <t xml:space="preserve">Kartupeļi vāŗīti </t>
  </si>
  <si>
    <t>9.4a</t>
  </si>
  <si>
    <t>Jauktu dārzeņu salāti</t>
  </si>
  <si>
    <t>K54</t>
  </si>
  <si>
    <t>Ogu dzēriens</t>
  </si>
  <si>
    <t>3.diena</t>
  </si>
  <si>
    <t>46,1a</t>
  </si>
  <si>
    <t>Rasoļniks ar gaļu</t>
  </si>
  <si>
    <t>250/15/10</t>
  </si>
  <si>
    <t>53,1a</t>
  </si>
  <si>
    <t>Mājas kotlete</t>
  </si>
  <si>
    <t>1,3,7</t>
  </si>
  <si>
    <t>P3</t>
  </si>
  <si>
    <t>Griķi vārīti</t>
  </si>
  <si>
    <t>15,5a</t>
  </si>
  <si>
    <t>Balto redīsa salāti</t>
  </si>
  <si>
    <t>6.5a</t>
  </si>
  <si>
    <t>Kefīrs vai piens</t>
  </si>
  <si>
    <t>4.diena</t>
  </si>
  <si>
    <t>17,1*</t>
  </si>
  <si>
    <t>250/20</t>
  </si>
  <si>
    <t>17.1a</t>
  </si>
  <si>
    <t>Rudens dārzeņu sautējums</t>
  </si>
  <si>
    <t>38.3a</t>
  </si>
  <si>
    <t>Upeņu dzēriens</t>
  </si>
  <si>
    <t>5.diena</t>
  </si>
  <si>
    <t>19,2a</t>
  </si>
  <si>
    <t>Vistas fileja krējumu mērcē</t>
  </si>
  <si>
    <t>35/50</t>
  </si>
  <si>
    <t>3.3a</t>
  </si>
  <si>
    <t xml:space="preserve">Makaroni vārīti </t>
  </si>
  <si>
    <t>Makaroni vārīti</t>
  </si>
  <si>
    <t>1.4</t>
  </si>
  <si>
    <t>Svaigu burkānu salāti eļļā</t>
  </si>
  <si>
    <t>11,2L</t>
  </si>
  <si>
    <t>Jogurts</t>
  </si>
  <si>
    <t>X2</t>
  </si>
  <si>
    <t>Biezpiena sieriņs</t>
  </si>
  <si>
    <t>Celiakija</t>
  </si>
  <si>
    <t>Galetes</t>
  </si>
  <si>
    <t>10/0</t>
  </si>
  <si>
    <t>b/glut makaroni vārīti</t>
  </si>
  <si>
    <t>45,4a</t>
  </si>
  <si>
    <t>Ogu uzpūtenis ar pienu</t>
  </si>
  <si>
    <t>100/150</t>
  </si>
  <si>
    <t>12/0</t>
  </si>
  <si>
    <t>Alergēni</t>
  </si>
  <si>
    <t>Veģetārā biešu zupa ar krējumu</t>
  </si>
  <si>
    <t>Vistas fileja krējuma mērcē</t>
  </si>
  <si>
    <t>Biezpiena sieriņš</t>
  </si>
  <si>
    <t>Sv.kāpostu-paprikas salāti</t>
  </si>
  <si>
    <t>Balto redīsu salāti</t>
  </si>
  <si>
    <t>Diena</t>
  </si>
  <si>
    <t>Datums: 22.05.2023. - 26.05.2023.</t>
  </si>
  <si>
    <t xml:space="preserve"> ĒDIENKARTE</t>
  </si>
  <si>
    <t>ĒDIENKARTE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</si>
</sst>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0"/>
      <name val="Arial"/>
      <family val="2"/>
      <charset val="186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86"/>
    </font>
    <font>
      <sz val="12"/>
      <color theme="1"/>
      <name val="Times New Roman"/>
      <family val="1"/>
      <charset val="186"/>
    </font>
    <font>
      <b/>
      <sz val="13"/>
      <name val="Times New Roman"/>
      <family val="1"/>
      <charset val="186"/>
    </font>
    <font>
      <sz val="13"/>
      <name val="Times New Roman"/>
      <family val="1"/>
      <charset val="186"/>
    </font>
    <font>
      <sz val="13"/>
      <color indexed="8"/>
      <name val="Times New Roman"/>
      <family val="1"/>
      <charset val="186"/>
    </font>
    <font>
      <sz val="13"/>
      <color indexed="10"/>
      <name val="Times New Roman"/>
      <family val="1"/>
      <charset val="186"/>
    </font>
    <font>
      <i/>
      <sz val="13"/>
      <name val="Times New Roman"/>
      <family val="1"/>
      <charset val="186"/>
    </font>
    <font>
      <b/>
      <i/>
      <sz val="13"/>
      <color indexed="10"/>
      <name val="Times New Roman"/>
      <family val="1"/>
      <charset val="186"/>
    </font>
    <font>
      <b/>
      <sz val="13"/>
      <color indexed="10"/>
      <name val="Times New Roman"/>
      <family val="1"/>
      <charset val="186"/>
    </font>
    <font>
      <b/>
      <sz val="13"/>
      <color indexed="8"/>
      <name val="Times New Roman"/>
      <family val="1"/>
      <charset val="186"/>
    </font>
    <font>
      <sz val="13"/>
      <color theme="1"/>
      <name val="Times New Roman"/>
      <family val="1"/>
      <charset val="186"/>
    </font>
    <font>
      <b/>
      <sz val="13"/>
      <color theme="1"/>
      <name val="Times New Roman"/>
      <family val="1"/>
      <charset val="186"/>
    </font>
    <font>
      <b/>
      <i/>
      <sz val="13"/>
      <name val="Times New Roman"/>
      <family val="1"/>
      <charset val="186"/>
    </font>
    <font>
      <b/>
      <sz val="13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152">
    <xf numFmtId="0" fontId="0" fillId="0" borderId="0" xfId="0"/>
    <xf numFmtId="0" fontId="5" fillId="0" borderId="0" xfId="0" applyFont="1"/>
    <xf numFmtId="0" fontId="6" fillId="0" borderId="1" xfId="1" applyFont="1" applyBorder="1"/>
    <xf numFmtId="0" fontId="6" fillId="0" borderId="2" xfId="1" applyFont="1" applyBorder="1"/>
    <xf numFmtId="0" fontId="6" fillId="0" borderId="3" xfId="1" applyFont="1" applyBorder="1"/>
    <xf numFmtId="0" fontId="7" fillId="0" borderId="1" xfId="1" applyFont="1" applyBorder="1"/>
    <xf numFmtId="0" fontId="6" fillId="0" borderId="4" xfId="1" applyFont="1" applyBorder="1" applyAlignment="1">
      <alignment horizontal="center"/>
    </xf>
    <xf numFmtId="0" fontId="6" fillId="0" borderId="5" xfId="1" applyFont="1" applyBorder="1"/>
    <xf numFmtId="0" fontId="6" fillId="0" borderId="6" xfId="1" applyFont="1" applyBorder="1"/>
    <xf numFmtId="0" fontId="6" fillId="0" borderId="7" xfId="1" applyFont="1" applyBorder="1"/>
    <xf numFmtId="0" fontId="6" fillId="0" borderId="0" xfId="1" applyFont="1" applyBorder="1"/>
    <xf numFmtId="0" fontId="6" fillId="0" borderId="8" xfId="1" applyFont="1" applyBorder="1"/>
    <xf numFmtId="0" fontId="6" fillId="0" borderId="9" xfId="1" applyFont="1" applyBorder="1"/>
    <xf numFmtId="0" fontId="6" fillId="0" borderId="10" xfId="1" applyFont="1" applyBorder="1"/>
    <xf numFmtId="0" fontId="6" fillId="0" borderId="11" xfId="1" applyFont="1" applyBorder="1"/>
    <xf numFmtId="0" fontId="6" fillId="0" borderId="4" xfId="1" applyFont="1" applyBorder="1"/>
    <xf numFmtId="0" fontId="6" fillId="0" borderId="8" xfId="1" applyFont="1" applyBorder="1" applyAlignment="1">
      <alignment horizontal="center"/>
    </xf>
    <xf numFmtId="0" fontId="6" fillId="0" borderId="12" xfId="1" applyFont="1" applyBorder="1"/>
    <xf numFmtId="0" fontId="6" fillId="0" borderId="0" xfId="1" applyFont="1" applyBorder="1" applyAlignment="1">
      <alignment horizontal="center"/>
    </xf>
    <xf numFmtId="0" fontId="7" fillId="2" borderId="4" xfId="1" applyFont="1" applyFill="1" applyBorder="1"/>
    <xf numFmtId="0" fontId="6" fillId="2" borderId="11" xfId="1" applyFont="1" applyFill="1" applyBorder="1"/>
    <xf numFmtId="0" fontId="7" fillId="2" borderId="13" xfId="1" applyFont="1" applyFill="1" applyBorder="1"/>
    <xf numFmtId="0" fontId="7" fillId="2" borderId="11" xfId="1" applyFont="1" applyFill="1" applyBorder="1"/>
    <xf numFmtId="0" fontId="7" fillId="2" borderId="10" xfId="1" applyFont="1" applyFill="1" applyBorder="1"/>
    <xf numFmtId="0" fontId="7" fillId="0" borderId="14" xfId="1" applyFont="1" applyBorder="1" applyAlignment="1">
      <alignment horizontal="center"/>
    </xf>
    <xf numFmtId="0" fontId="7" fillId="0" borderId="15" xfId="2" applyFont="1" applyBorder="1"/>
    <xf numFmtId="0" fontId="7" fillId="0" borderId="16" xfId="2" applyFont="1" applyBorder="1"/>
    <xf numFmtId="0" fontId="7" fillId="0" borderId="17" xfId="2" applyFont="1" applyBorder="1" applyAlignment="1">
      <alignment horizontal="center"/>
    </xf>
    <xf numFmtId="0" fontId="7" fillId="0" borderId="18" xfId="2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8" fillId="0" borderId="15" xfId="2" applyFont="1" applyBorder="1"/>
    <xf numFmtId="0" fontId="8" fillId="0" borderId="19" xfId="2" applyFont="1" applyBorder="1"/>
    <xf numFmtId="0" fontId="7" fillId="0" borderId="14" xfId="2" applyFont="1" applyBorder="1" applyAlignment="1">
      <alignment horizontal="center"/>
    </xf>
    <xf numFmtId="0" fontId="7" fillId="0" borderId="19" xfId="2" applyFont="1" applyBorder="1"/>
    <xf numFmtId="0" fontId="7" fillId="0" borderId="20" xfId="1" applyFont="1" applyFill="1" applyBorder="1" applyAlignment="1">
      <alignment horizontal="center"/>
    </xf>
    <xf numFmtId="2" fontId="7" fillId="0" borderId="18" xfId="1" applyNumberFormat="1" applyFont="1" applyBorder="1" applyAlignment="1">
      <alignment horizontal="center"/>
    </xf>
    <xf numFmtId="0" fontId="8" fillId="0" borderId="14" xfId="3" applyFont="1" applyBorder="1" applyAlignment="1">
      <alignment horizontal="center"/>
    </xf>
    <xf numFmtId="0" fontId="8" fillId="0" borderId="19" xfId="3" applyFont="1" applyBorder="1"/>
    <xf numFmtId="0" fontId="8" fillId="0" borderId="18" xfId="3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8" fillId="0" borderId="22" xfId="3" applyFont="1" applyBorder="1"/>
    <xf numFmtId="0" fontId="8" fillId="0" borderId="6" xfId="3" applyFont="1" applyBorder="1" applyAlignment="1">
      <alignment horizontal="center"/>
    </xf>
    <xf numFmtId="0" fontId="8" fillId="0" borderId="21" xfId="3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9" fillId="0" borderId="11" xfId="1" applyFont="1" applyBorder="1"/>
    <xf numFmtId="0" fontId="9" fillId="0" borderId="13" xfId="1" applyFont="1" applyBorder="1"/>
    <xf numFmtId="0" fontId="9" fillId="0" borderId="4" xfId="1" applyFont="1" applyBorder="1" applyAlignment="1">
      <alignment horizontal="center"/>
    </xf>
    <xf numFmtId="0" fontId="9" fillId="0" borderId="4" xfId="1" applyFont="1" applyBorder="1"/>
    <xf numFmtId="0" fontId="6" fillId="0" borderId="11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9" fillId="0" borderId="10" xfId="1" applyFont="1" applyBorder="1"/>
    <xf numFmtId="0" fontId="6" fillId="0" borderId="13" xfId="1" applyFont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6" fillId="2" borderId="7" xfId="1" applyFont="1" applyFill="1" applyBorder="1"/>
    <xf numFmtId="0" fontId="7" fillId="2" borderId="0" xfId="1" applyFont="1" applyFill="1" applyBorder="1"/>
    <xf numFmtId="0" fontId="9" fillId="2" borderId="12" xfId="1" applyFont="1" applyFill="1" applyBorder="1"/>
    <xf numFmtId="0" fontId="11" fillId="2" borderId="24" xfId="1" applyFont="1" applyFill="1" applyBorder="1" applyAlignment="1">
      <alignment horizontal="center"/>
    </xf>
    <xf numFmtId="0" fontId="11" fillId="2" borderId="9" xfId="1" applyFont="1" applyFill="1" applyBorder="1" applyAlignment="1">
      <alignment horizontal="center"/>
    </xf>
    <xf numFmtId="0" fontId="11" fillId="2" borderId="25" xfId="1" applyFont="1" applyFill="1" applyBorder="1" applyAlignment="1">
      <alignment horizontal="center"/>
    </xf>
    <xf numFmtId="0" fontId="10" fillId="2" borderId="9" xfId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/>
    </xf>
    <xf numFmtId="0" fontId="7" fillId="2" borderId="8" xfId="2" applyFont="1" applyFill="1" applyBorder="1" applyAlignment="1">
      <alignment horizontal="center"/>
    </xf>
    <xf numFmtId="0" fontId="12" fillId="2" borderId="7" xfId="1" applyFont="1" applyFill="1" applyBorder="1" applyAlignment="1">
      <alignment horizontal="center"/>
    </xf>
    <xf numFmtId="0" fontId="12" fillId="2" borderId="8" xfId="1" applyFont="1" applyFill="1" applyBorder="1" applyAlignment="1">
      <alignment horizontal="center"/>
    </xf>
    <xf numFmtId="0" fontId="12" fillId="2" borderId="16" xfId="1" applyFont="1" applyFill="1" applyBorder="1" applyAlignment="1">
      <alignment horizontal="center"/>
    </xf>
    <xf numFmtId="0" fontId="7" fillId="0" borderId="26" xfId="1" applyFont="1" applyBorder="1" applyAlignment="1">
      <alignment horizontal="center"/>
    </xf>
    <xf numFmtId="0" fontId="7" fillId="0" borderId="27" xfId="2" applyFont="1" applyFill="1" applyBorder="1"/>
    <xf numFmtId="0" fontId="7" fillId="0" borderId="28" xfId="2" applyFont="1" applyBorder="1"/>
    <xf numFmtId="0" fontId="7" fillId="0" borderId="26" xfId="2" applyFont="1" applyBorder="1" applyAlignment="1">
      <alignment horizontal="center"/>
    </xf>
    <xf numFmtId="0" fontId="7" fillId="0" borderId="26" xfId="2" applyFont="1" applyBorder="1"/>
    <xf numFmtId="0" fontId="7" fillId="0" borderId="27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20" xfId="2" applyFont="1" applyBorder="1"/>
    <xf numFmtId="0" fontId="7" fillId="0" borderId="30" xfId="2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8" fillId="0" borderId="17" xfId="3" applyFont="1" applyBorder="1" applyAlignment="1">
      <alignment horizontal="center"/>
    </xf>
    <xf numFmtId="0" fontId="8" fillId="0" borderId="20" xfId="3" applyFont="1" applyBorder="1" applyAlignment="1">
      <alignment horizontal="center"/>
    </xf>
    <xf numFmtId="0" fontId="7" fillId="0" borderId="0" xfId="1" applyFont="1"/>
    <xf numFmtId="0" fontId="7" fillId="0" borderId="19" xfId="2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18" xfId="2" applyFont="1" applyBorder="1"/>
    <xf numFmtId="0" fontId="8" fillId="0" borderId="15" xfId="3" applyFont="1" applyBorder="1"/>
    <xf numFmtId="0" fontId="7" fillId="0" borderId="15" xfId="1" applyFont="1" applyFill="1" applyBorder="1" applyAlignment="1">
      <alignment horizontal="center"/>
    </xf>
    <xf numFmtId="0" fontId="6" fillId="0" borderId="11" xfId="2" applyFont="1" applyBorder="1"/>
    <xf numFmtId="0" fontId="7" fillId="0" borderId="13" xfId="2" applyFont="1" applyBorder="1"/>
    <xf numFmtId="0" fontId="7" fillId="0" borderId="4" xfId="2" applyFont="1" applyBorder="1" applyAlignment="1">
      <alignment horizontal="center"/>
    </xf>
    <xf numFmtId="0" fontId="7" fillId="0" borderId="4" xfId="2" applyFont="1" applyBorder="1"/>
    <xf numFmtId="0" fontId="6" fillId="0" borderId="10" xfId="1" applyFont="1" applyBorder="1" applyAlignment="1">
      <alignment horizontal="center"/>
    </xf>
    <xf numFmtId="0" fontId="7" fillId="0" borderId="10" xfId="2" applyFont="1" applyBorder="1"/>
    <xf numFmtId="0" fontId="7" fillId="2" borderId="4" xfId="1" applyFont="1" applyFill="1" applyBorder="1" applyAlignment="1">
      <alignment horizontal="center"/>
    </xf>
    <xf numFmtId="0" fontId="6" fillId="2" borderId="11" xfId="2" applyFont="1" applyFill="1" applyBorder="1"/>
    <xf numFmtId="0" fontId="7" fillId="2" borderId="13" xfId="2" applyFont="1" applyFill="1" applyBorder="1"/>
    <xf numFmtId="0" fontId="7" fillId="2" borderId="4" xfId="2" applyFont="1" applyFill="1" applyBorder="1" applyAlignment="1">
      <alignment horizontal="center"/>
    </xf>
    <xf numFmtId="0" fontId="7" fillId="2" borderId="4" xfId="2" applyFont="1" applyFill="1" applyBorder="1"/>
    <xf numFmtId="0" fontId="6" fillId="2" borderId="11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7" fillId="2" borderId="10" xfId="2" applyFont="1" applyFill="1" applyBorder="1"/>
    <xf numFmtId="0" fontId="6" fillId="2" borderId="13" xfId="1" applyFont="1" applyFill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22" xfId="2" applyFont="1" applyBorder="1"/>
    <xf numFmtId="0" fontId="7" fillId="0" borderId="21" xfId="2" applyFont="1" applyBorder="1"/>
    <xf numFmtId="0" fontId="7" fillId="0" borderId="6" xfId="2" applyFont="1" applyBorder="1" applyAlignment="1">
      <alignment horizontal="center"/>
    </xf>
    <xf numFmtId="2" fontId="8" fillId="0" borderId="21" xfId="3" applyNumberFormat="1" applyFont="1" applyFill="1" applyBorder="1" applyAlignment="1">
      <alignment horizontal="center" wrapText="1"/>
    </xf>
    <xf numFmtId="2" fontId="13" fillId="0" borderId="10" xfId="3" applyNumberFormat="1" applyFont="1" applyFill="1" applyBorder="1" applyAlignment="1">
      <alignment horizontal="center" wrapText="1"/>
    </xf>
    <xf numFmtId="2" fontId="6" fillId="2" borderId="11" xfId="1" applyNumberFormat="1" applyFont="1" applyFill="1" applyBorder="1" applyAlignment="1">
      <alignment horizontal="center"/>
    </xf>
    <xf numFmtId="49" fontId="8" fillId="0" borderId="14" xfId="3" applyNumberFormat="1" applyFont="1" applyBorder="1" applyAlignment="1">
      <alignment horizontal="center"/>
    </xf>
    <xf numFmtId="0" fontId="8" fillId="0" borderId="31" xfId="3" applyFont="1" applyBorder="1"/>
    <xf numFmtId="2" fontId="8" fillId="0" borderId="14" xfId="3" applyNumberFormat="1" applyFont="1" applyBorder="1" applyAlignment="1">
      <alignment horizontal="center"/>
    </xf>
    <xf numFmtId="0" fontId="8" fillId="0" borderId="23" xfId="3" applyFont="1" applyBorder="1"/>
    <xf numFmtId="0" fontId="7" fillId="0" borderId="11" xfId="2" applyFont="1" applyBorder="1"/>
    <xf numFmtId="2" fontId="6" fillId="0" borderId="4" xfId="1" applyNumberFormat="1" applyFont="1" applyBorder="1" applyAlignment="1">
      <alignment horizontal="center"/>
    </xf>
    <xf numFmtId="0" fontId="7" fillId="0" borderId="13" xfId="1" applyFont="1" applyBorder="1"/>
    <xf numFmtId="0" fontId="7" fillId="0" borderId="13" xfId="2" applyFont="1" applyBorder="1" applyAlignment="1">
      <alignment horizontal="center"/>
    </xf>
    <xf numFmtId="2" fontId="6" fillId="0" borderId="11" xfId="1" applyNumberFormat="1" applyFont="1" applyBorder="1" applyAlignment="1">
      <alignment horizontal="center"/>
    </xf>
    <xf numFmtId="2" fontId="6" fillId="2" borderId="4" xfId="1" applyNumberFormat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/>
    </xf>
    <xf numFmtId="49" fontId="8" fillId="0" borderId="14" xfId="4" applyNumberFormat="1" applyFont="1" applyBorder="1" applyAlignment="1">
      <alignment horizontal="center"/>
    </xf>
    <xf numFmtId="0" fontId="8" fillId="0" borderId="31" xfId="4" applyFont="1" applyBorder="1" applyAlignment="1"/>
    <xf numFmtId="0" fontId="8" fillId="0" borderId="32" xfId="4" applyFont="1" applyBorder="1" applyAlignment="1"/>
    <xf numFmtId="0" fontId="7" fillId="0" borderId="14" xfId="0" applyFont="1" applyBorder="1" applyAlignment="1">
      <alignment horizontal="center"/>
    </xf>
    <xf numFmtId="10" fontId="8" fillId="0" borderId="19" xfId="2" applyNumberFormat="1" applyFont="1" applyBorder="1"/>
    <xf numFmtId="0" fontId="7" fillId="0" borderId="14" xfId="2" applyFont="1" applyBorder="1"/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7" xfId="2" applyFont="1" applyBorder="1"/>
    <xf numFmtId="0" fontId="7" fillId="0" borderId="0" xfId="2" applyFont="1" applyBorder="1"/>
    <xf numFmtId="0" fontId="7" fillId="0" borderId="8" xfId="2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12" xfId="2" applyFont="1" applyBorder="1"/>
    <xf numFmtId="0" fontId="14" fillId="0" borderId="4" xfId="0" applyFont="1" applyBorder="1"/>
    <xf numFmtId="0" fontId="14" fillId="0" borderId="11" xfId="0" applyFont="1" applyBorder="1"/>
    <xf numFmtId="0" fontId="14" fillId="0" borderId="10" xfId="0" applyFont="1" applyBorder="1"/>
    <xf numFmtId="0" fontId="15" fillId="0" borderId="4" xfId="0" applyFont="1" applyBorder="1"/>
    <xf numFmtId="17" fontId="11" fillId="0" borderId="4" xfId="1" applyNumberFormat="1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11" fillId="0" borderId="10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11" xfId="1" applyFont="1" applyFill="1" applyBorder="1" applyAlignment="1">
      <alignment horizontal="center"/>
    </xf>
    <xf numFmtId="0" fontId="12" fillId="0" borderId="13" xfId="1" applyFont="1" applyBorder="1" applyAlignment="1">
      <alignment horizontal="center"/>
    </xf>
    <xf numFmtId="0" fontId="6" fillId="0" borderId="0" xfId="1" applyFont="1"/>
    <xf numFmtId="0" fontId="14" fillId="0" borderId="0" xfId="0" applyFont="1"/>
    <xf numFmtId="0" fontId="6" fillId="0" borderId="0" xfId="0" applyFont="1"/>
    <xf numFmtId="0" fontId="16" fillId="0" borderId="0" xfId="1" applyFont="1"/>
    <xf numFmtId="0" fontId="17" fillId="0" borderId="0" xfId="0" applyFont="1"/>
    <xf numFmtId="0" fontId="6" fillId="2" borderId="11" xfId="1" applyFont="1" applyFill="1" applyBorder="1" applyAlignment="1">
      <alignment horizontal="left"/>
    </xf>
    <xf numFmtId="0" fontId="6" fillId="2" borderId="10" xfId="1" applyFont="1" applyFill="1" applyBorder="1" applyAlignment="1">
      <alignment horizontal="left"/>
    </xf>
  </cellXfs>
  <cellStyles count="5">
    <cellStyle name="Normal" xfId="0" builtinId="0"/>
    <cellStyle name="Normal 2" xfId="2" xr:uid="{03F5758F-7932-4B4F-A0C1-6421705B1F88}"/>
    <cellStyle name="Normal 5" xfId="1" xr:uid="{6A296420-696E-47E9-9B14-942CE2C4CF04}"/>
    <cellStyle name="Normal_Sheet1" xfId="3" xr:uid="{F5A5C1DF-4FFA-46BC-832F-ECED3898B364}"/>
    <cellStyle name="Normal_Sheet1_1" xfId="4" xr:uid="{9D3DA37A-0A17-4014-973E-CCF1E08820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33348-C7DB-4096-95F2-1A19C2B4612A}">
  <dimension ref="A1:T45"/>
  <sheetViews>
    <sheetView tabSelected="1" workbookViewId="0">
      <selection activeCell="E10" sqref="E10"/>
    </sheetView>
  </sheetViews>
  <sheetFormatPr defaultRowHeight="15.75" x14ac:dyDescent="0.25"/>
  <cols>
    <col min="1" max="1" width="10.5703125" style="1" customWidth="1"/>
    <col min="2" max="2" width="9.140625" style="1"/>
    <col min="3" max="3" width="22.140625" style="1" customWidth="1"/>
    <col min="4" max="4" width="11.140625" style="1" customWidth="1"/>
    <col min="5" max="5" width="12.140625" style="1" customWidth="1"/>
    <col min="6" max="7" width="9.140625" style="1"/>
    <col min="8" max="8" width="9.85546875" style="1" customWidth="1"/>
    <col min="9" max="9" width="12.5703125" style="1" customWidth="1"/>
    <col min="10" max="10" width="13.85546875" style="1" customWidth="1"/>
    <col min="11" max="11" width="10.7109375" style="1" customWidth="1"/>
    <col min="12" max="12" width="9.140625" style="1"/>
    <col min="13" max="13" width="23.42578125" style="1" customWidth="1"/>
    <col min="14" max="14" width="10.85546875" style="1" customWidth="1"/>
    <col min="15" max="15" width="12.5703125" style="1" customWidth="1"/>
    <col min="16" max="16" width="10.140625" style="1" customWidth="1"/>
    <col min="17" max="17" width="10.28515625" style="1" customWidth="1"/>
    <col min="18" max="18" width="10.5703125" style="1" customWidth="1"/>
    <col min="19" max="19" width="11.85546875" style="1" customWidth="1"/>
    <col min="20" max="20" width="12.85546875" style="1" customWidth="1"/>
    <col min="21" max="16384" width="9.140625" style="1"/>
  </cols>
  <sheetData>
    <row r="1" spans="1:20" ht="16.5" x14ac:dyDescent="0.25">
      <c r="A1" s="147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7" t="s">
        <v>0</v>
      </c>
      <c r="L1" s="146"/>
      <c r="M1" s="146"/>
      <c r="N1" s="146"/>
      <c r="O1" s="146"/>
      <c r="P1" s="146"/>
      <c r="Q1" s="146"/>
      <c r="R1" s="146"/>
      <c r="S1" s="146"/>
      <c r="T1" s="146"/>
    </row>
    <row r="2" spans="1:20" ht="16.5" x14ac:dyDescent="0.25">
      <c r="A2" s="146"/>
      <c r="B2" s="145"/>
      <c r="C2" s="145"/>
      <c r="D2" s="146"/>
      <c r="E2" s="146"/>
      <c r="F2" s="79"/>
      <c r="G2" s="146"/>
      <c r="H2" s="79" t="s">
        <v>2</v>
      </c>
      <c r="I2" s="146"/>
      <c r="J2" s="79"/>
      <c r="K2" s="146"/>
      <c r="L2" s="145"/>
      <c r="M2" s="145"/>
      <c r="N2" s="146"/>
      <c r="O2" s="146"/>
      <c r="P2" s="79"/>
      <c r="Q2" s="79"/>
      <c r="R2" s="79" t="s">
        <v>2</v>
      </c>
      <c r="S2" s="146"/>
      <c r="T2" s="79"/>
    </row>
    <row r="3" spans="1:20" ht="17.25" x14ac:dyDescent="0.3">
      <c r="A3" s="148" t="s">
        <v>1</v>
      </c>
      <c r="B3" s="148"/>
      <c r="C3" s="79"/>
      <c r="D3" s="145" t="s">
        <v>102</v>
      </c>
      <c r="E3" s="79"/>
      <c r="F3" s="79"/>
      <c r="G3" s="145"/>
      <c r="H3" s="79"/>
      <c r="I3" s="146"/>
      <c r="J3" s="79"/>
      <c r="K3" s="148" t="s">
        <v>3</v>
      </c>
      <c r="L3" s="148"/>
      <c r="M3" s="79"/>
      <c r="N3" s="145" t="s">
        <v>103</v>
      </c>
      <c r="O3" s="79"/>
      <c r="P3" s="146"/>
      <c r="Q3" s="147"/>
      <c r="R3" s="147"/>
      <c r="S3" s="146"/>
      <c r="T3" s="79"/>
    </row>
    <row r="4" spans="1:20" ht="17.25" thickBot="1" x14ac:dyDescent="0.3">
      <c r="A4" s="79"/>
      <c r="B4" s="79"/>
      <c r="C4" s="79"/>
      <c r="D4" s="79"/>
      <c r="E4" s="79"/>
      <c r="F4" s="79"/>
      <c r="G4" s="79"/>
      <c r="H4" s="79" t="s">
        <v>101</v>
      </c>
      <c r="I4" s="146"/>
      <c r="J4" s="79"/>
      <c r="K4" s="79"/>
      <c r="L4" s="79"/>
      <c r="M4" s="79"/>
      <c r="N4" s="79"/>
      <c r="O4" s="79"/>
      <c r="P4" s="145"/>
      <c r="Q4" s="79"/>
      <c r="R4" s="79" t="s">
        <v>101</v>
      </c>
      <c r="S4" s="146"/>
      <c r="T4" s="79"/>
    </row>
    <row r="5" spans="1:20" ht="17.25" thickBot="1" x14ac:dyDescent="0.3">
      <c r="A5" s="2" t="s">
        <v>4</v>
      </c>
      <c r="B5" s="3" t="s">
        <v>100</v>
      </c>
      <c r="C5" s="4"/>
      <c r="D5" s="2"/>
      <c r="E5" s="2" t="s">
        <v>5</v>
      </c>
      <c r="F5" s="4" t="s">
        <v>6</v>
      </c>
      <c r="G5" s="4"/>
      <c r="H5" s="5"/>
      <c r="I5" s="2" t="s">
        <v>7</v>
      </c>
      <c r="J5" s="6" t="s">
        <v>8</v>
      </c>
      <c r="K5" s="2" t="s">
        <v>4</v>
      </c>
      <c r="L5" s="3" t="s">
        <v>100</v>
      </c>
      <c r="M5" s="7"/>
      <c r="N5" s="2"/>
      <c r="O5" s="2" t="s">
        <v>5</v>
      </c>
      <c r="P5" s="4" t="s">
        <v>6</v>
      </c>
      <c r="Q5" s="4"/>
      <c r="R5" s="5"/>
      <c r="S5" s="4" t="s">
        <v>7</v>
      </c>
      <c r="T5" s="6" t="s">
        <v>8</v>
      </c>
    </row>
    <row r="6" spans="1:20" ht="17.25" thickBot="1" x14ac:dyDescent="0.3">
      <c r="A6" s="8"/>
      <c r="B6" s="9" t="s">
        <v>9</v>
      </c>
      <c r="C6" s="10"/>
      <c r="D6" s="11" t="s">
        <v>94</v>
      </c>
      <c r="E6" s="12" t="s">
        <v>11</v>
      </c>
      <c r="F6" s="13" t="s">
        <v>12</v>
      </c>
      <c r="G6" s="14" t="s">
        <v>13</v>
      </c>
      <c r="H6" s="15" t="s">
        <v>14</v>
      </c>
      <c r="I6" s="16" t="s">
        <v>15</v>
      </c>
      <c r="J6" s="16" t="s">
        <v>16</v>
      </c>
      <c r="K6" s="8"/>
      <c r="L6" s="9" t="s">
        <v>9</v>
      </c>
      <c r="M6" s="17"/>
      <c r="N6" s="11" t="s">
        <v>94</v>
      </c>
      <c r="O6" s="12" t="s">
        <v>11</v>
      </c>
      <c r="P6" s="13" t="s">
        <v>12</v>
      </c>
      <c r="Q6" s="14" t="s">
        <v>13</v>
      </c>
      <c r="R6" s="15" t="s">
        <v>14</v>
      </c>
      <c r="S6" s="18" t="s">
        <v>15</v>
      </c>
      <c r="T6" s="16" t="s">
        <v>16</v>
      </c>
    </row>
    <row r="7" spans="1:20" ht="17.25" thickBot="1" x14ac:dyDescent="0.3">
      <c r="A7" s="19"/>
      <c r="B7" s="20" t="s">
        <v>17</v>
      </c>
      <c r="C7" s="21"/>
      <c r="D7" s="19"/>
      <c r="E7" s="19"/>
      <c r="F7" s="20"/>
      <c r="G7" s="22"/>
      <c r="H7" s="19"/>
      <c r="I7" s="19"/>
      <c r="J7" s="19"/>
      <c r="K7" s="19"/>
      <c r="L7" s="20" t="s">
        <v>17</v>
      </c>
      <c r="M7" s="23"/>
      <c r="N7" s="19"/>
      <c r="O7" s="19"/>
      <c r="P7" s="20"/>
      <c r="Q7" s="22"/>
      <c r="R7" s="19"/>
      <c r="S7" s="21"/>
      <c r="T7" s="19"/>
    </row>
    <row r="8" spans="1:20" ht="16.5" x14ac:dyDescent="0.25">
      <c r="A8" s="24" t="s">
        <v>18</v>
      </c>
      <c r="B8" s="25" t="s">
        <v>19</v>
      </c>
      <c r="C8" s="26"/>
      <c r="D8" s="27" t="s">
        <v>20</v>
      </c>
      <c r="E8" s="28" t="s">
        <v>21</v>
      </c>
      <c r="F8" s="28">
        <v>5.77</v>
      </c>
      <c r="G8" s="29">
        <v>7.86</v>
      </c>
      <c r="H8" s="24">
        <v>11.6</v>
      </c>
      <c r="I8" s="30">
        <v>144.51</v>
      </c>
      <c r="J8" s="24" t="s">
        <v>22</v>
      </c>
      <c r="K8" s="24" t="s">
        <v>18</v>
      </c>
      <c r="L8" s="25" t="s">
        <v>19</v>
      </c>
      <c r="M8" s="26"/>
      <c r="N8" s="27" t="s">
        <v>20</v>
      </c>
      <c r="O8" s="28" t="s">
        <v>21</v>
      </c>
      <c r="P8" s="28">
        <v>5.77</v>
      </c>
      <c r="Q8" s="29">
        <v>7.86</v>
      </c>
      <c r="R8" s="24">
        <v>11.6</v>
      </c>
      <c r="S8" s="30">
        <v>144.51</v>
      </c>
      <c r="T8" s="24" t="s">
        <v>22</v>
      </c>
    </row>
    <row r="9" spans="1:20" ht="16.5" x14ac:dyDescent="0.25">
      <c r="A9" s="24">
        <v>14.2</v>
      </c>
      <c r="B9" s="25" t="s">
        <v>23</v>
      </c>
      <c r="C9" s="26"/>
      <c r="D9" s="27"/>
      <c r="E9" s="28" t="s">
        <v>24</v>
      </c>
      <c r="F9" s="28">
        <v>14.58</v>
      </c>
      <c r="G9" s="29">
        <v>18.010000000000002</v>
      </c>
      <c r="H9" s="24">
        <v>47.2</v>
      </c>
      <c r="I9" s="30">
        <v>409.21</v>
      </c>
      <c r="J9" s="24" t="s">
        <v>22</v>
      </c>
      <c r="K9" s="24">
        <v>14.2</v>
      </c>
      <c r="L9" s="25" t="s">
        <v>23</v>
      </c>
      <c r="M9" s="26"/>
      <c r="N9" s="27"/>
      <c r="O9" s="28" t="s">
        <v>24</v>
      </c>
      <c r="P9" s="28">
        <v>14.58</v>
      </c>
      <c r="Q9" s="29">
        <v>18.010000000000002</v>
      </c>
      <c r="R9" s="24">
        <v>47.2</v>
      </c>
      <c r="S9" s="30">
        <f>(P9+R9)*4+Q9*9</f>
        <v>409.21000000000004</v>
      </c>
      <c r="T9" s="24" t="s">
        <v>22</v>
      </c>
    </row>
    <row r="10" spans="1:20" ht="16.5" x14ac:dyDescent="0.25">
      <c r="A10" s="31" t="s">
        <v>25</v>
      </c>
      <c r="B10" s="32" t="s">
        <v>26</v>
      </c>
      <c r="C10" s="33"/>
      <c r="D10" s="34"/>
      <c r="E10" s="28">
        <v>60</v>
      </c>
      <c r="F10" s="24">
        <v>0.77</v>
      </c>
      <c r="G10" s="29">
        <v>2.59</v>
      </c>
      <c r="H10" s="24">
        <v>3.96</v>
      </c>
      <c r="I10" s="30">
        <v>42.23</v>
      </c>
      <c r="J10" s="31"/>
      <c r="K10" s="31" t="s">
        <v>25</v>
      </c>
      <c r="L10" s="32" t="s">
        <v>26</v>
      </c>
      <c r="M10" s="33"/>
      <c r="N10" s="34"/>
      <c r="O10" s="28">
        <v>100</v>
      </c>
      <c r="P10" s="24">
        <v>1.28</v>
      </c>
      <c r="Q10" s="29">
        <v>4.32</v>
      </c>
      <c r="R10" s="24">
        <v>6.6</v>
      </c>
      <c r="S10" s="30">
        <f>(P10+R10)*4+Q10*9</f>
        <v>70.400000000000006</v>
      </c>
      <c r="T10" s="31"/>
    </row>
    <row r="11" spans="1:20" ht="16.5" x14ac:dyDescent="0.25">
      <c r="A11" s="31"/>
      <c r="B11" s="25" t="s">
        <v>27</v>
      </c>
      <c r="C11" s="35"/>
      <c r="D11" s="34"/>
      <c r="E11" s="28">
        <v>200</v>
      </c>
      <c r="F11" s="31"/>
      <c r="G11" s="36"/>
      <c r="H11" s="31">
        <v>4.99</v>
      </c>
      <c r="I11" s="37">
        <v>19.96</v>
      </c>
      <c r="J11" s="31" t="s">
        <v>28</v>
      </c>
      <c r="K11" s="31"/>
      <c r="L11" s="25" t="s">
        <v>27</v>
      </c>
      <c r="M11" s="35"/>
      <c r="N11" s="34"/>
      <c r="O11" s="28">
        <v>200</v>
      </c>
      <c r="P11" s="31"/>
      <c r="Q11" s="36"/>
      <c r="R11" s="31">
        <v>4.99</v>
      </c>
      <c r="S11" s="30">
        <f>(P11+R11)*4+Q11*9</f>
        <v>19.96</v>
      </c>
      <c r="T11" s="31" t="s">
        <v>28</v>
      </c>
    </row>
    <row r="12" spans="1:20" ht="17.25" thickBot="1" x14ac:dyDescent="0.3">
      <c r="A12" s="38" t="s">
        <v>29</v>
      </c>
      <c r="B12" s="39" t="s">
        <v>30</v>
      </c>
      <c r="C12" s="39"/>
      <c r="D12" s="38">
        <v>1</v>
      </c>
      <c r="E12" s="40">
        <v>20</v>
      </c>
      <c r="F12" s="24">
        <v>1.44</v>
      </c>
      <c r="G12" s="29">
        <v>0.2</v>
      </c>
      <c r="H12" s="24">
        <v>9.02</v>
      </c>
      <c r="I12" s="30">
        <v>43.64</v>
      </c>
      <c r="J12" s="41"/>
      <c r="K12" s="38" t="s">
        <v>29</v>
      </c>
      <c r="L12" s="42" t="s">
        <v>30</v>
      </c>
      <c r="M12" s="42"/>
      <c r="N12" s="43">
        <v>1</v>
      </c>
      <c r="O12" s="44">
        <v>30</v>
      </c>
      <c r="P12" s="24">
        <v>2.16</v>
      </c>
      <c r="Q12" s="29">
        <v>0.3</v>
      </c>
      <c r="R12" s="24">
        <v>13.53</v>
      </c>
      <c r="S12" s="30">
        <f>(P12+R12)*4+Q12*9</f>
        <v>65.459999999999994</v>
      </c>
      <c r="T12" s="41"/>
    </row>
    <row r="13" spans="1:20" ht="17.25" thickBot="1" x14ac:dyDescent="0.3">
      <c r="A13" s="45"/>
      <c r="B13" s="46"/>
      <c r="C13" s="47"/>
      <c r="D13" s="48"/>
      <c r="E13" s="49"/>
      <c r="F13" s="6">
        <f>SUM(F8:F12)</f>
        <v>22.560000000000002</v>
      </c>
      <c r="G13" s="50">
        <f>SUM(G8:G12)</f>
        <v>28.66</v>
      </c>
      <c r="H13" s="6">
        <f>SUM(H8:H12)</f>
        <v>76.77</v>
      </c>
      <c r="I13" s="6">
        <f>SUM(I8:I12)</f>
        <v>659.55000000000007</v>
      </c>
      <c r="J13" s="51"/>
      <c r="K13" s="45"/>
      <c r="L13" s="46"/>
      <c r="M13" s="52"/>
      <c r="N13" s="48"/>
      <c r="O13" s="49"/>
      <c r="P13" s="6">
        <v>22.47</v>
      </c>
      <c r="Q13" s="50">
        <f>SUM(Q8:Q12)</f>
        <v>30.490000000000002</v>
      </c>
      <c r="R13" s="6">
        <f>SUM(R8:R12)</f>
        <v>83.92</v>
      </c>
      <c r="S13" s="53">
        <f>SUM(S8:S12)</f>
        <v>709.54000000000008</v>
      </c>
      <c r="T13" s="51"/>
    </row>
    <row r="14" spans="1:20" ht="18" thickBot="1" x14ac:dyDescent="0.35">
      <c r="A14" s="54"/>
      <c r="B14" s="55" t="s">
        <v>40</v>
      </c>
      <c r="C14" s="56"/>
      <c r="D14" s="54"/>
      <c r="E14" s="57"/>
      <c r="F14" s="55"/>
      <c r="G14" s="58"/>
      <c r="H14" s="59"/>
      <c r="I14" s="60"/>
      <c r="J14" s="61"/>
      <c r="K14" s="62"/>
      <c r="L14" s="55" t="s">
        <v>40</v>
      </c>
      <c r="M14" s="57"/>
      <c r="N14" s="63"/>
      <c r="O14" s="57"/>
      <c r="P14" s="55"/>
      <c r="Q14" s="64"/>
      <c r="R14" s="65"/>
      <c r="S14" s="66"/>
      <c r="T14" s="54"/>
    </row>
    <row r="15" spans="1:20" ht="16.5" x14ac:dyDescent="0.25">
      <c r="A15" s="67" t="s">
        <v>41</v>
      </c>
      <c r="B15" s="68" t="s">
        <v>42</v>
      </c>
      <c r="C15" s="69"/>
      <c r="D15" s="70">
        <v>7</v>
      </c>
      <c r="E15" s="71" t="s">
        <v>43</v>
      </c>
      <c r="F15" s="67">
        <v>4.04</v>
      </c>
      <c r="G15" s="72">
        <v>6.78</v>
      </c>
      <c r="H15" s="67">
        <v>13.51</v>
      </c>
      <c r="I15" s="73">
        <v>131.16999999999999</v>
      </c>
      <c r="J15" s="67" t="s">
        <v>22</v>
      </c>
      <c r="K15" s="67" t="s">
        <v>41</v>
      </c>
      <c r="L15" s="68" t="s">
        <v>42</v>
      </c>
      <c r="M15" s="69"/>
      <c r="N15" s="70">
        <v>7</v>
      </c>
      <c r="O15" s="71" t="s">
        <v>43</v>
      </c>
      <c r="P15" s="67">
        <v>4.04</v>
      </c>
      <c r="Q15" s="72">
        <v>6.78</v>
      </c>
      <c r="R15" s="67">
        <v>13.51</v>
      </c>
      <c r="S15" s="73">
        <v>131.16999999999999</v>
      </c>
      <c r="T15" s="67" t="s">
        <v>22</v>
      </c>
    </row>
    <row r="16" spans="1:20" ht="16.5" x14ac:dyDescent="0.25">
      <c r="A16" s="31">
        <v>25.1</v>
      </c>
      <c r="B16" s="74" t="s">
        <v>44</v>
      </c>
      <c r="C16" s="26"/>
      <c r="D16" s="27">
        <v>1.7</v>
      </c>
      <c r="E16" s="75">
        <v>80</v>
      </c>
      <c r="F16" s="76">
        <v>12.25</v>
      </c>
      <c r="G16" s="31">
        <v>16.84</v>
      </c>
      <c r="H16" s="31">
        <v>3.25</v>
      </c>
      <c r="I16" s="31">
        <v>213.98</v>
      </c>
      <c r="J16" s="31" t="s">
        <v>45</v>
      </c>
      <c r="K16" s="31">
        <v>25.1</v>
      </c>
      <c r="L16" s="74" t="s">
        <v>44</v>
      </c>
      <c r="M16" s="26"/>
      <c r="N16" s="27">
        <v>1.7</v>
      </c>
      <c r="O16" s="75">
        <v>80</v>
      </c>
      <c r="P16" s="76">
        <v>12.25</v>
      </c>
      <c r="Q16" s="31">
        <v>16.84</v>
      </c>
      <c r="R16" s="31">
        <v>3.25</v>
      </c>
      <c r="S16" s="31">
        <v>213.98</v>
      </c>
      <c r="T16" s="31" t="s">
        <v>45</v>
      </c>
    </row>
    <row r="17" spans="1:20" ht="16.5" x14ac:dyDescent="0.25">
      <c r="A17" s="24" t="s">
        <v>46</v>
      </c>
      <c r="B17" s="74" t="s">
        <v>47</v>
      </c>
      <c r="C17" s="26"/>
      <c r="D17" s="27"/>
      <c r="E17" s="30">
        <v>100</v>
      </c>
      <c r="F17" s="24">
        <v>2.06</v>
      </c>
      <c r="G17" s="29">
        <v>0.15</v>
      </c>
      <c r="H17" s="29">
        <v>15.25</v>
      </c>
      <c r="I17" s="77">
        <f>(F17+H17)*4+G17*9</f>
        <v>70.589999999999989</v>
      </c>
      <c r="J17" s="24"/>
      <c r="K17" s="24" t="s">
        <v>46</v>
      </c>
      <c r="L17" s="26" t="s">
        <v>48</v>
      </c>
      <c r="M17" s="26"/>
      <c r="N17" s="27"/>
      <c r="O17" s="30">
        <v>200</v>
      </c>
      <c r="P17" s="24">
        <v>4.12</v>
      </c>
      <c r="Q17" s="29">
        <v>0.3</v>
      </c>
      <c r="R17" s="29">
        <v>30.52</v>
      </c>
      <c r="S17" s="78">
        <f>(P17+R17)*4+Q17*9</f>
        <v>141.26</v>
      </c>
      <c r="T17" s="24"/>
    </row>
    <row r="18" spans="1:20" ht="16.5" x14ac:dyDescent="0.25">
      <c r="A18" s="31" t="s">
        <v>49</v>
      </c>
      <c r="B18" s="35" t="s">
        <v>50</v>
      </c>
      <c r="C18" s="79"/>
      <c r="D18" s="24"/>
      <c r="E18" s="80">
        <v>50</v>
      </c>
      <c r="F18" s="24">
        <v>0.57999999999999996</v>
      </c>
      <c r="G18" s="81">
        <v>0.32</v>
      </c>
      <c r="H18" s="29">
        <v>2.5499999999999998</v>
      </c>
      <c r="I18" s="24">
        <v>15.41</v>
      </c>
      <c r="J18" s="24"/>
      <c r="K18" s="31" t="s">
        <v>49</v>
      </c>
      <c r="L18" s="35" t="s">
        <v>50</v>
      </c>
      <c r="M18" s="79"/>
      <c r="N18" s="24"/>
      <c r="O18" s="80">
        <v>50</v>
      </c>
      <c r="P18" s="24">
        <v>0.57999999999999996</v>
      </c>
      <c r="Q18" s="81">
        <v>0.32</v>
      </c>
      <c r="R18" s="29">
        <v>2.5499999999999998</v>
      </c>
      <c r="S18" s="29">
        <v>15.41</v>
      </c>
      <c r="T18" s="24"/>
    </row>
    <row r="19" spans="1:20" ht="16.5" x14ac:dyDescent="0.25">
      <c r="A19" s="24" t="s">
        <v>51</v>
      </c>
      <c r="B19" s="35" t="s">
        <v>52</v>
      </c>
      <c r="C19" s="82"/>
      <c r="D19" s="27"/>
      <c r="E19" s="31">
        <v>200</v>
      </c>
      <c r="F19" s="31">
        <v>0.43</v>
      </c>
      <c r="G19" s="36"/>
      <c r="H19" s="31">
        <v>24.14</v>
      </c>
      <c r="I19" s="30">
        <v>118.28</v>
      </c>
      <c r="J19" s="30" t="s">
        <v>28</v>
      </c>
      <c r="K19" s="24" t="s">
        <v>51</v>
      </c>
      <c r="L19" s="35" t="s">
        <v>52</v>
      </c>
      <c r="M19" s="82"/>
      <c r="N19" s="27"/>
      <c r="O19" s="31">
        <v>200</v>
      </c>
      <c r="P19" s="31">
        <v>0.43</v>
      </c>
      <c r="Q19" s="36"/>
      <c r="R19" s="31">
        <v>24.14</v>
      </c>
      <c r="S19" s="81">
        <v>118.28</v>
      </c>
      <c r="T19" s="24" t="s">
        <v>28</v>
      </c>
    </row>
    <row r="20" spans="1:20" ht="17.25" thickBot="1" x14ac:dyDescent="0.3">
      <c r="A20" s="38" t="s">
        <v>29</v>
      </c>
      <c r="B20" s="83" t="s">
        <v>30</v>
      </c>
      <c r="C20" s="39"/>
      <c r="D20" s="38">
        <v>1</v>
      </c>
      <c r="E20" s="40">
        <v>30</v>
      </c>
      <c r="F20" s="24">
        <v>2.16</v>
      </c>
      <c r="G20" s="84">
        <v>0.3</v>
      </c>
      <c r="H20" s="29">
        <v>13.53</v>
      </c>
      <c r="I20" s="24">
        <v>65.459999999999994</v>
      </c>
      <c r="J20" s="30"/>
      <c r="K20" s="38" t="s">
        <v>29</v>
      </c>
      <c r="L20" s="25" t="s">
        <v>30</v>
      </c>
      <c r="M20" s="35"/>
      <c r="N20" s="34">
        <v>1</v>
      </c>
      <c r="O20" s="24">
        <v>50</v>
      </c>
      <c r="P20" s="24">
        <v>3.6</v>
      </c>
      <c r="Q20" s="84">
        <v>0.5</v>
      </c>
      <c r="R20" s="24">
        <v>22.55</v>
      </c>
      <c r="S20" s="29">
        <v>109.10000000000001</v>
      </c>
      <c r="T20" s="24"/>
    </row>
    <row r="21" spans="1:20" ht="17.25" thickBot="1" x14ac:dyDescent="0.3">
      <c r="A21" s="45"/>
      <c r="B21" s="85"/>
      <c r="C21" s="86"/>
      <c r="D21" s="87"/>
      <c r="E21" s="88"/>
      <c r="F21" s="89">
        <f>SUM(F15:F20)</f>
        <v>21.519999999999996</v>
      </c>
      <c r="G21" s="50">
        <f>SUM(G15:G20)</f>
        <v>24.39</v>
      </c>
      <c r="H21" s="6">
        <f>SUM(H15:H20)</f>
        <v>72.22999999999999</v>
      </c>
      <c r="I21" s="89">
        <f>SUM(I15:I20)</f>
        <v>614.89</v>
      </c>
      <c r="J21" s="45"/>
      <c r="K21" s="45"/>
      <c r="L21" s="85"/>
      <c r="M21" s="90"/>
      <c r="N21" s="87"/>
      <c r="O21" s="88"/>
      <c r="P21" s="89">
        <f>SUM(P15:P20)</f>
        <v>25.02</v>
      </c>
      <c r="Q21" s="50">
        <f>SUM(Q15:Q20)</f>
        <v>24.740000000000002</v>
      </c>
      <c r="R21" s="6">
        <f>SUM(R15:R20)</f>
        <v>96.52</v>
      </c>
      <c r="S21" s="53">
        <f>SUM(S15:S20)</f>
        <v>729.2</v>
      </c>
      <c r="T21" s="45"/>
    </row>
    <row r="22" spans="1:20" ht="17.25" thickBot="1" x14ac:dyDescent="0.3">
      <c r="A22" s="91"/>
      <c r="B22" s="92" t="s">
        <v>53</v>
      </c>
      <c r="C22" s="93"/>
      <c r="D22" s="94"/>
      <c r="E22" s="95"/>
      <c r="F22" s="92"/>
      <c r="G22" s="96"/>
      <c r="H22" s="97"/>
      <c r="I22" s="98"/>
      <c r="J22" s="91"/>
      <c r="K22" s="91"/>
      <c r="L22" s="92" t="s">
        <v>53</v>
      </c>
      <c r="M22" s="99"/>
      <c r="N22" s="94"/>
      <c r="O22" s="95"/>
      <c r="P22" s="92"/>
      <c r="Q22" s="96"/>
      <c r="R22" s="97"/>
      <c r="S22" s="100"/>
      <c r="T22" s="91"/>
    </row>
    <row r="23" spans="1:20" ht="16.5" x14ac:dyDescent="0.25">
      <c r="A23" s="24" t="s">
        <v>54</v>
      </c>
      <c r="B23" s="35" t="s">
        <v>55</v>
      </c>
      <c r="C23" s="35"/>
      <c r="D23" s="27">
        <v>1.7</v>
      </c>
      <c r="E23" s="101" t="s">
        <v>56</v>
      </c>
      <c r="F23" s="76">
        <v>5.94</v>
      </c>
      <c r="G23" s="31">
        <v>9.5500000000000007</v>
      </c>
      <c r="H23" s="76">
        <v>19.45</v>
      </c>
      <c r="I23" s="24">
        <v>193.3</v>
      </c>
      <c r="J23" s="31" t="s">
        <v>22</v>
      </c>
      <c r="K23" s="24" t="s">
        <v>54</v>
      </c>
      <c r="L23" s="35" t="s">
        <v>55</v>
      </c>
      <c r="M23" s="35"/>
      <c r="N23" s="27">
        <v>1.7</v>
      </c>
      <c r="O23" s="101" t="s">
        <v>56</v>
      </c>
      <c r="P23" s="76">
        <v>5.94</v>
      </c>
      <c r="Q23" s="31">
        <v>9.5500000000000007</v>
      </c>
      <c r="R23" s="76">
        <v>19.45</v>
      </c>
      <c r="S23" s="24">
        <v>193.3</v>
      </c>
      <c r="T23" s="31" t="s">
        <v>22</v>
      </c>
    </row>
    <row r="24" spans="1:20" ht="16.5" x14ac:dyDescent="0.25">
      <c r="A24" s="24" t="s">
        <v>57</v>
      </c>
      <c r="B24" s="74" t="s">
        <v>58</v>
      </c>
      <c r="C24" s="26"/>
      <c r="D24" s="27" t="s">
        <v>59</v>
      </c>
      <c r="E24" s="75">
        <v>70</v>
      </c>
      <c r="F24" s="24">
        <v>9.42</v>
      </c>
      <c r="G24" s="29">
        <v>12.35</v>
      </c>
      <c r="H24" s="24">
        <v>10.71</v>
      </c>
      <c r="I24" s="31">
        <v>193.54</v>
      </c>
      <c r="J24" s="24" t="s">
        <v>22</v>
      </c>
      <c r="K24" s="24" t="s">
        <v>57</v>
      </c>
      <c r="L24" s="74" t="s">
        <v>58</v>
      </c>
      <c r="M24" s="26"/>
      <c r="N24" s="27" t="s">
        <v>59</v>
      </c>
      <c r="O24" s="75">
        <v>70</v>
      </c>
      <c r="P24" s="24">
        <v>9.42</v>
      </c>
      <c r="Q24" s="29">
        <v>12.35</v>
      </c>
      <c r="R24" s="24">
        <v>10.71</v>
      </c>
      <c r="S24" s="31">
        <v>193.54</v>
      </c>
      <c r="T24" s="24" t="s">
        <v>22</v>
      </c>
    </row>
    <row r="25" spans="1:20" ht="16.5" x14ac:dyDescent="0.25">
      <c r="A25" s="24" t="s">
        <v>60</v>
      </c>
      <c r="B25" s="74" t="s">
        <v>61</v>
      </c>
      <c r="C25" s="26"/>
      <c r="D25" s="27"/>
      <c r="E25" s="75">
        <v>100</v>
      </c>
      <c r="F25" s="24">
        <v>6</v>
      </c>
      <c r="G25" s="29">
        <v>2.8</v>
      </c>
      <c r="H25" s="24">
        <v>29.57</v>
      </c>
      <c r="I25" s="31">
        <v>167.58</v>
      </c>
      <c r="J25" s="24"/>
      <c r="K25" s="24" t="s">
        <v>60</v>
      </c>
      <c r="L25" s="74" t="s">
        <v>61</v>
      </c>
      <c r="M25" s="26"/>
      <c r="N25" s="27"/>
      <c r="O25" s="75">
        <v>100</v>
      </c>
      <c r="P25" s="24">
        <v>6</v>
      </c>
      <c r="Q25" s="29">
        <v>2.8</v>
      </c>
      <c r="R25" s="24">
        <v>29.57</v>
      </c>
      <c r="S25" s="31">
        <v>167.58</v>
      </c>
      <c r="T25" s="24"/>
    </row>
    <row r="26" spans="1:20" ht="16.5" x14ac:dyDescent="0.25">
      <c r="A26" s="38" t="s">
        <v>62</v>
      </c>
      <c r="B26" s="83" t="s">
        <v>99</v>
      </c>
      <c r="C26" s="39"/>
      <c r="D26" s="38">
        <v>7</v>
      </c>
      <c r="E26" s="40">
        <v>50</v>
      </c>
      <c r="F26" s="24">
        <v>1.0900000000000001</v>
      </c>
      <c r="G26" s="29">
        <v>1.67</v>
      </c>
      <c r="H26" s="29">
        <v>4.6100000000000003</v>
      </c>
      <c r="I26" s="31">
        <f>(F26+H26)*4+G26*9</f>
        <v>37.83</v>
      </c>
      <c r="J26" s="30"/>
      <c r="K26" s="38" t="s">
        <v>62</v>
      </c>
      <c r="L26" s="83" t="s">
        <v>99</v>
      </c>
      <c r="M26" s="39"/>
      <c r="N26" s="38">
        <v>7</v>
      </c>
      <c r="O26" s="40">
        <v>50</v>
      </c>
      <c r="P26" s="24">
        <v>1.0900000000000001</v>
      </c>
      <c r="Q26" s="29">
        <v>1.67</v>
      </c>
      <c r="R26" s="29">
        <v>4.6100000000000003</v>
      </c>
      <c r="S26" s="31">
        <f>(P26+R26)*4+Q26*9</f>
        <v>37.83</v>
      </c>
      <c r="T26" s="30"/>
    </row>
    <row r="27" spans="1:20" ht="16.5" x14ac:dyDescent="0.25">
      <c r="A27" s="31" t="s">
        <v>64</v>
      </c>
      <c r="B27" s="35" t="s">
        <v>65</v>
      </c>
      <c r="C27" s="79"/>
      <c r="D27" s="102">
        <v>7</v>
      </c>
      <c r="E27" s="80">
        <v>150</v>
      </c>
      <c r="F27" s="24">
        <v>4.5</v>
      </c>
      <c r="G27" s="81">
        <v>3</v>
      </c>
      <c r="H27" s="29">
        <v>6.75</v>
      </c>
      <c r="I27" s="24">
        <v>72</v>
      </c>
      <c r="J27" s="24"/>
      <c r="K27" s="31" t="s">
        <v>64</v>
      </c>
      <c r="L27" s="35" t="s">
        <v>65</v>
      </c>
      <c r="M27" s="79"/>
      <c r="N27" s="102">
        <v>7</v>
      </c>
      <c r="O27" s="80">
        <v>150</v>
      </c>
      <c r="P27" s="24">
        <v>4.5</v>
      </c>
      <c r="Q27" s="81">
        <v>3</v>
      </c>
      <c r="R27" s="29">
        <v>6.75</v>
      </c>
      <c r="S27" s="24">
        <v>72</v>
      </c>
      <c r="T27" s="24"/>
    </row>
    <row r="28" spans="1:20" ht="17.25" thickBot="1" x14ac:dyDescent="0.3">
      <c r="A28" s="103" t="s">
        <v>29</v>
      </c>
      <c r="B28" s="104" t="s">
        <v>30</v>
      </c>
      <c r="C28" s="105"/>
      <c r="D28" s="106">
        <v>1</v>
      </c>
      <c r="E28" s="106">
        <v>20</v>
      </c>
      <c r="F28" s="103">
        <v>1.44</v>
      </c>
      <c r="G28" s="103">
        <v>0.2</v>
      </c>
      <c r="H28" s="103">
        <v>9.02</v>
      </c>
      <c r="I28" s="107">
        <v>43.639999999999993</v>
      </c>
      <c r="J28" s="103"/>
      <c r="K28" s="103" t="s">
        <v>29</v>
      </c>
      <c r="L28" s="104" t="s">
        <v>30</v>
      </c>
      <c r="M28" s="105"/>
      <c r="N28" s="106">
        <v>1</v>
      </c>
      <c r="O28" s="106">
        <v>20</v>
      </c>
      <c r="P28" s="103">
        <v>1.44</v>
      </c>
      <c r="Q28" s="103">
        <v>0.2</v>
      </c>
      <c r="R28" s="103">
        <v>9.02</v>
      </c>
      <c r="S28" s="107">
        <v>43.639999999999993</v>
      </c>
      <c r="T28" s="103"/>
    </row>
    <row r="29" spans="1:20" ht="17.25" thickBot="1" x14ac:dyDescent="0.3">
      <c r="A29" s="45"/>
      <c r="B29" s="86"/>
      <c r="C29" s="90"/>
      <c r="D29" s="87"/>
      <c r="E29" s="87"/>
      <c r="F29" s="6">
        <f>SUM(F23:F28)</f>
        <v>28.39</v>
      </c>
      <c r="G29" s="6">
        <f>SUM(G23:G28)</f>
        <v>29.569999999999997</v>
      </c>
      <c r="H29" s="6">
        <f>SUM(H23:H28)</f>
        <v>80.11</v>
      </c>
      <c r="I29" s="108">
        <f>SUM(I23:I28)</f>
        <v>707.8900000000001</v>
      </c>
      <c r="J29" s="45"/>
      <c r="K29" s="45"/>
      <c r="L29" s="86"/>
      <c r="M29" s="90"/>
      <c r="N29" s="87"/>
      <c r="O29" s="87"/>
      <c r="P29" s="6">
        <f>SUM(P23:P28)</f>
        <v>28.39</v>
      </c>
      <c r="Q29" s="6">
        <f>SUM(Q23:Q28)</f>
        <v>29.569999999999997</v>
      </c>
      <c r="R29" s="6">
        <f>SUM(R23:R28)</f>
        <v>80.11</v>
      </c>
      <c r="S29" s="108">
        <f>SUM(S23:S28)</f>
        <v>707.8900000000001</v>
      </c>
      <c r="T29" s="45"/>
    </row>
    <row r="30" spans="1:20" ht="17.25" thickBot="1" x14ac:dyDescent="0.3">
      <c r="A30" s="91"/>
      <c r="B30" s="92" t="s">
        <v>66</v>
      </c>
      <c r="C30" s="93"/>
      <c r="D30" s="94"/>
      <c r="E30" s="99"/>
      <c r="F30" s="97"/>
      <c r="G30" s="109"/>
      <c r="H30" s="97"/>
      <c r="I30" s="97"/>
      <c r="J30" s="91"/>
      <c r="K30" s="91"/>
      <c r="L30" s="92" t="s">
        <v>66</v>
      </c>
      <c r="M30" s="93"/>
      <c r="N30" s="94"/>
      <c r="O30" s="95"/>
      <c r="P30" s="97"/>
      <c r="Q30" s="109"/>
      <c r="R30" s="97"/>
      <c r="S30" s="96"/>
      <c r="T30" s="91"/>
    </row>
    <row r="31" spans="1:20" ht="16.5" x14ac:dyDescent="0.25">
      <c r="A31" s="24" t="s">
        <v>67</v>
      </c>
      <c r="B31" s="25" t="s">
        <v>95</v>
      </c>
      <c r="C31" s="35"/>
      <c r="D31" s="34">
        <v>7</v>
      </c>
      <c r="E31" s="34" t="s">
        <v>68</v>
      </c>
      <c r="F31" s="24">
        <v>3.8</v>
      </c>
      <c r="G31" s="29">
        <v>10.18</v>
      </c>
      <c r="H31" s="24">
        <v>22.85</v>
      </c>
      <c r="I31" s="30">
        <v>198.24</v>
      </c>
      <c r="J31" s="24" t="s">
        <v>22</v>
      </c>
      <c r="K31" s="24" t="s">
        <v>67</v>
      </c>
      <c r="L31" s="25" t="s">
        <v>95</v>
      </c>
      <c r="M31" s="35"/>
      <c r="N31" s="34">
        <v>7</v>
      </c>
      <c r="O31" s="34" t="s">
        <v>68</v>
      </c>
      <c r="P31" s="24">
        <v>3.8</v>
      </c>
      <c r="Q31" s="29">
        <v>10.18</v>
      </c>
      <c r="R31" s="24">
        <v>22.85</v>
      </c>
      <c r="S31" s="30">
        <v>198.24</v>
      </c>
      <c r="T31" s="24" t="s">
        <v>22</v>
      </c>
    </row>
    <row r="32" spans="1:20" ht="16.5" x14ac:dyDescent="0.25">
      <c r="A32" s="24" t="s">
        <v>69</v>
      </c>
      <c r="B32" s="25" t="s">
        <v>70</v>
      </c>
      <c r="C32" s="35"/>
      <c r="D32" s="34"/>
      <c r="E32" s="34">
        <v>200</v>
      </c>
      <c r="F32" s="24">
        <v>13.67</v>
      </c>
      <c r="G32" s="29">
        <v>16.21</v>
      </c>
      <c r="H32" s="24">
        <v>18.11</v>
      </c>
      <c r="I32" s="30">
        <v>279.08999999999997</v>
      </c>
      <c r="J32" s="24" t="s">
        <v>22</v>
      </c>
      <c r="K32" s="24" t="s">
        <v>69</v>
      </c>
      <c r="L32" s="25" t="s">
        <v>70</v>
      </c>
      <c r="M32" s="35"/>
      <c r="N32" s="34"/>
      <c r="O32" s="34">
        <v>200</v>
      </c>
      <c r="P32" s="24">
        <v>13.67</v>
      </c>
      <c r="Q32" s="29">
        <v>16.21</v>
      </c>
      <c r="R32" s="24">
        <v>18.11</v>
      </c>
      <c r="S32" s="30">
        <v>279.08999999999997</v>
      </c>
      <c r="T32" s="24" t="s">
        <v>22</v>
      </c>
    </row>
    <row r="33" spans="1:20" ht="16.5" x14ac:dyDescent="0.25">
      <c r="A33" s="110" t="s">
        <v>71</v>
      </c>
      <c r="B33" s="111" t="s">
        <v>98</v>
      </c>
      <c r="C33" s="82"/>
      <c r="D33" s="24"/>
      <c r="E33" s="38">
        <v>50</v>
      </c>
      <c r="F33" s="38">
        <v>0.98</v>
      </c>
      <c r="G33" s="112">
        <v>2.84</v>
      </c>
      <c r="H33" s="38">
        <v>3.41</v>
      </c>
      <c r="I33" s="77">
        <v>40.340000000000003</v>
      </c>
      <c r="J33" s="31"/>
      <c r="K33" s="110" t="s">
        <v>71</v>
      </c>
      <c r="L33" s="111" t="s">
        <v>98</v>
      </c>
      <c r="M33" s="82"/>
      <c r="N33" s="24"/>
      <c r="O33" s="38">
        <v>75</v>
      </c>
      <c r="P33" s="38">
        <v>1.47</v>
      </c>
      <c r="Q33" s="112">
        <v>4.26</v>
      </c>
      <c r="R33" s="38">
        <v>5.1100000000000003</v>
      </c>
      <c r="S33" s="77">
        <f>(P33+R33)*4+Q33*9</f>
        <v>64.66</v>
      </c>
      <c r="T33" s="31"/>
    </row>
    <row r="34" spans="1:20" ht="16.5" x14ac:dyDescent="0.25">
      <c r="A34" s="24"/>
      <c r="B34" s="25" t="s">
        <v>30</v>
      </c>
      <c r="C34" s="104"/>
      <c r="D34" s="106">
        <v>1</v>
      </c>
      <c r="E34" s="34">
        <v>20</v>
      </c>
      <c r="F34" s="24">
        <v>1.44</v>
      </c>
      <c r="G34" s="29">
        <v>0.2</v>
      </c>
      <c r="H34" s="24">
        <v>13.53</v>
      </c>
      <c r="I34" s="30">
        <v>65.459999999999994</v>
      </c>
      <c r="J34" s="24"/>
      <c r="K34" s="24"/>
      <c r="L34" s="25" t="s">
        <v>30</v>
      </c>
      <c r="M34" s="104"/>
      <c r="N34" s="106">
        <v>1</v>
      </c>
      <c r="O34" s="34">
        <v>40</v>
      </c>
      <c r="P34" s="24">
        <v>2.88</v>
      </c>
      <c r="Q34" s="29">
        <v>0.4</v>
      </c>
      <c r="R34" s="24">
        <v>18.04</v>
      </c>
      <c r="S34" s="30">
        <f>(P34+R34)*4+Q34*9</f>
        <v>87.279999999999987</v>
      </c>
      <c r="T34" s="24"/>
    </row>
    <row r="35" spans="1:20" ht="17.25" thickBot="1" x14ac:dyDescent="0.3">
      <c r="A35" s="43">
        <v>35.5</v>
      </c>
      <c r="B35" s="113" t="s">
        <v>72</v>
      </c>
      <c r="C35" s="42"/>
      <c r="D35" s="43"/>
      <c r="E35" s="44">
        <v>200</v>
      </c>
      <c r="F35" s="103"/>
      <c r="G35" s="103"/>
      <c r="H35" s="103">
        <v>20.58</v>
      </c>
      <c r="I35" s="41">
        <v>86.62</v>
      </c>
      <c r="J35" s="103" t="s">
        <v>28</v>
      </c>
      <c r="K35" s="43">
        <v>35.5</v>
      </c>
      <c r="L35" s="113" t="s">
        <v>72</v>
      </c>
      <c r="M35" s="42"/>
      <c r="N35" s="43"/>
      <c r="O35" s="44">
        <v>200</v>
      </c>
      <c r="P35" s="103"/>
      <c r="Q35" s="103"/>
      <c r="R35" s="103">
        <v>20.58</v>
      </c>
      <c r="S35" s="41">
        <v>86.62</v>
      </c>
      <c r="T35" s="103" t="s">
        <v>28</v>
      </c>
    </row>
    <row r="36" spans="1:20" ht="17.25" thickBot="1" x14ac:dyDescent="0.3">
      <c r="A36" s="45"/>
      <c r="B36" s="114"/>
      <c r="C36" s="86"/>
      <c r="D36" s="87"/>
      <c r="E36" s="87"/>
      <c r="F36" s="6">
        <f>SUM(F30:F35)</f>
        <v>19.89</v>
      </c>
      <c r="G36" s="115">
        <f>SUM(G30:G35)</f>
        <v>29.43</v>
      </c>
      <c r="H36" s="50">
        <f>SUM(H30:H35)</f>
        <v>78.48</v>
      </c>
      <c r="I36" s="6">
        <f>SUM(I30:I35)</f>
        <v>669.75</v>
      </c>
      <c r="J36" s="45"/>
      <c r="K36" s="45"/>
      <c r="L36" s="86"/>
      <c r="M36" s="116"/>
      <c r="N36" s="45"/>
      <c r="O36" s="117"/>
      <c r="P36" s="6">
        <f>SUM(P30:P35)</f>
        <v>21.819999999999997</v>
      </c>
      <c r="Q36" s="118">
        <f>SUM(Q30:Q35)</f>
        <v>31.049999999999997</v>
      </c>
      <c r="R36" s="6">
        <f>SUM(R30:R35)</f>
        <v>84.69</v>
      </c>
      <c r="S36" s="53">
        <f>SUM(S30:S35)</f>
        <v>715.89</v>
      </c>
      <c r="T36" s="45"/>
    </row>
    <row r="37" spans="1:20" ht="17.25" thickBot="1" x14ac:dyDescent="0.3">
      <c r="A37" s="91"/>
      <c r="B37" s="20" t="s">
        <v>73</v>
      </c>
      <c r="C37" s="21"/>
      <c r="D37" s="91"/>
      <c r="E37" s="23"/>
      <c r="F37" s="20"/>
      <c r="G37" s="119"/>
      <c r="H37" s="96"/>
      <c r="I37" s="97"/>
      <c r="J37" s="97"/>
      <c r="K37" s="120"/>
      <c r="L37" s="20" t="s">
        <v>73</v>
      </c>
      <c r="M37" s="23"/>
      <c r="N37" s="91"/>
      <c r="O37" s="19"/>
      <c r="P37" s="20"/>
      <c r="Q37" s="109"/>
      <c r="R37" s="97"/>
      <c r="S37" s="100"/>
      <c r="T37" s="91"/>
    </row>
    <row r="38" spans="1:20" ht="16.5" x14ac:dyDescent="0.25">
      <c r="A38" s="24" t="s">
        <v>74</v>
      </c>
      <c r="B38" s="26" t="s">
        <v>96</v>
      </c>
      <c r="C38" s="26"/>
      <c r="D38" s="27">
        <v>1.7</v>
      </c>
      <c r="E38" s="67" t="s">
        <v>76</v>
      </c>
      <c r="F38" s="67">
        <v>12.62</v>
      </c>
      <c r="G38" s="67">
        <v>12.59</v>
      </c>
      <c r="H38" s="81">
        <v>3.46</v>
      </c>
      <c r="I38" s="77">
        <v>177.69</v>
      </c>
      <c r="J38" s="24" t="s">
        <v>45</v>
      </c>
      <c r="K38" s="24" t="s">
        <v>74</v>
      </c>
      <c r="L38" s="26" t="s">
        <v>96</v>
      </c>
      <c r="M38" s="26"/>
      <c r="N38" s="27">
        <v>1.7</v>
      </c>
      <c r="O38" s="67" t="s">
        <v>76</v>
      </c>
      <c r="P38" s="67">
        <v>12.62</v>
      </c>
      <c r="Q38" s="67">
        <v>12.59</v>
      </c>
      <c r="R38" s="81">
        <v>3.46</v>
      </c>
      <c r="S38" s="77">
        <v>177.69</v>
      </c>
      <c r="T38" s="24" t="s">
        <v>45</v>
      </c>
    </row>
    <row r="39" spans="1:20" ht="16.5" x14ac:dyDescent="0.25">
      <c r="A39" s="24" t="s">
        <v>77</v>
      </c>
      <c r="B39" s="25" t="s">
        <v>78</v>
      </c>
      <c r="C39" s="35"/>
      <c r="D39" s="34">
        <v>1</v>
      </c>
      <c r="E39" s="34">
        <v>100</v>
      </c>
      <c r="F39" s="24">
        <v>4.16</v>
      </c>
      <c r="G39" s="29">
        <v>1.44</v>
      </c>
      <c r="H39" s="24">
        <v>27.88</v>
      </c>
      <c r="I39" s="30">
        <f>(F39+H39)*4+G39*9</f>
        <v>141.12</v>
      </c>
      <c r="J39" s="24"/>
      <c r="K39" s="24" t="s">
        <v>77</v>
      </c>
      <c r="L39" s="25" t="s">
        <v>79</v>
      </c>
      <c r="M39" s="82"/>
      <c r="N39" s="34">
        <v>1</v>
      </c>
      <c r="O39" s="34">
        <v>200</v>
      </c>
      <c r="P39" s="24">
        <v>8.34</v>
      </c>
      <c r="Q39" s="24">
        <v>5.36</v>
      </c>
      <c r="R39" s="24">
        <v>55.78</v>
      </c>
      <c r="S39" s="24">
        <v>304.72000000000003</v>
      </c>
      <c r="T39" s="24"/>
    </row>
    <row r="40" spans="1:20" ht="16.5" x14ac:dyDescent="0.25">
      <c r="A40" s="121" t="s">
        <v>80</v>
      </c>
      <c r="B40" s="122" t="s">
        <v>81</v>
      </c>
      <c r="C40" s="82"/>
      <c r="D40" s="24"/>
      <c r="E40" s="38">
        <v>50</v>
      </c>
      <c r="F40" s="38">
        <v>0.59</v>
      </c>
      <c r="G40" s="112">
        <v>2.54</v>
      </c>
      <c r="H40" s="112">
        <v>2.63</v>
      </c>
      <c r="I40" s="77">
        <v>35.74</v>
      </c>
      <c r="J40" s="24"/>
      <c r="K40" s="121" t="s">
        <v>80</v>
      </c>
      <c r="L40" s="123" t="s">
        <v>81</v>
      </c>
      <c r="M40" s="82"/>
      <c r="N40" s="24"/>
      <c r="O40" s="38">
        <v>75</v>
      </c>
      <c r="P40" s="38">
        <v>0.89</v>
      </c>
      <c r="Q40" s="112">
        <v>3.81</v>
      </c>
      <c r="R40" s="112">
        <v>3.95</v>
      </c>
      <c r="S40" s="77">
        <v>53.65</v>
      </c>
      <c r="T40" s="24"/>
    </row>
    <row r="41" spans="1:20" ht="16.5" x14ac:dyDescent="0.25">
      <c r="A41" s="124" t="s">
        <v>82</v>
      </c>
      <c r="B41" s="32" t="s">
        <v>83</v>
      </c>
      <c r="C41" s="125">
        <v>1.6E-2</v>
      </c>
      <c r="D41" s="126">
        <v>7</v>
      </c>
      <c r="E41" s="80">
        <v>150</v>
      </c>
      <c r="F41" s="124">
        <v>5.4</v>
      </c>
      <c r="G41" s="127">
        <v>2.4</v>
      </c>
      <c r="H41" s="124">
        <v>0.75</v>
      </c>
      <c r="I41" s="128">
        <v>70.2</v>
      </c>
      <c r="J41" s="31"/>
      <c r="K41" s="124" t="s">
        <v>82</v>
      </c>
      <c r="L41" s="32" t="s">
        <v>83</v>
      </c>
      <c r="M41" s="125">
        <v>1.6E-2</v>
      </c>
      <c r="N41" s="126">
        <v>7</v>
      </c>
      <c r="O41" s="80">
        <v>150</v>
      </c>
      <c r="P41" s="124">
        <v>5.4</v>
      </c>
      <c r="Q41" s="127">
        <v>2.4</v>
      </c>
      <c r="R41" s="124">
        <v>0.75</v>
      </c>
      <c r="S41" s="128">
        <v>70.2</v>
      </c>
      <c r="T41" s="31"/>
    </row>
    <row r="42" spans="1:20" ht="16.5" x14ac:dyDescent="0.25">
      <c r="A42" s="24"/>
      <c r="B42" s="25" t="s">
        <v>30</v>
      </c>
      <c r="C42" s="35"/>
      <c r="D42" s="34">
        <v>1</v>
      </c>
      <c r="E42" s="34">
        <v>20</v>
      </c>
      <c r="F42" s="24">
        <v>1.44</v>
      </c>
      <c r="G42" s="29">
        <v>0.2</v>
      </c>
      <c r="H42" s="24">
        <v>9.02</v>
      </c>
      <c r="I42" s="30">
        <v>43.64</v>
      </c>
      <c r="J42" s="24"/>
      <c r="K42" s="24"/>
      <c r="L42" s="25" t="s">
        <v>30</v>
      </c>
      <c r="M42" s="82"/>
      <c r="N42" s="34">
        <v>1</v>
      </c>
      <c r="O42" s="34">
        <v>20</v>
      </c>
      <c r="P42" s="24">
        <v>1.44</v>
      </c>
      <c r="Q42" s="24">
        <v>0.2</v>
      </c>
      <c r="R42" s="24">
        <v>9.02</v>
      </c>
      <c r="S42" s="24">
        <v>43.64</v>
      </c>
      <c r="T42" s="24"/>
    </row>
    <row r="43" spans="1:20" ht="17.25" thickBot="1" x14ac:dyDescent="0.3">
      <c r="A43" s="102" t="s">
        <v>84</v>
      </c>
      <c r="B43" s="129" t="s">
        <v>97</v>
      </c>
      <c r="C43" s="130"/>
      <c r="D43" s="131">
        <v>7</v>
      </c>
      <c r="E43" s="131">
        <v>45</v>
      </c>
      <c r="F43" s="102">
        <v>4.05</v>
      </c>
      <c r="G43" s="132">
        <v>6.43</v>
      </c>
      <c r="H43" s="102">
        <v>12.46</v>
      </c>
      <c r="I43" s="102">
        <v>123.91</v>
      </c>
      <c r="J43" s="102"/>
      <c r="K43" s="102" t="s">
        <v>84</v>
      </c>
      <c r="L43" s="129" t="s">
        <v>97</v>
      </c>
      <c r="M43" s="133"/>
      <c r="N43" s="131">
        <v>7</v>
      </c>
      <c r="O43" s="131">
        <v>45</v>
      </c>
      <c r="P43" s="102">
        <v>4.05</v>
      </c>
      <c r="Q43" s="102">
        <v>6.43</v>
      </c>
      <c r="R43" s="102">
        <v>12.46</v>
      </c>
      <c r="S43" s="102">
        <v>123.91</v>
      </c>
      <c r="T43" s="102"/>
    </row>
    <row r="44" spans="1:20" ht="17.25" thickBot="1" x14ac:dyDescent="0.3">
      <c r="A44" s="45"/>
      <c r="B44" s="114"/>
      <c r="C44" s="86"/>
      <c r="D44" s="87"/>
      <c r="E44" s="87"/>
      <c r="F44" s="6">
        <f>SUM(F38:F43)</f>
        <v>28.260000000000005</v>
      </c>
      <c r="G44" s="50">
        <f>SUM(G38:G43)</f>
        <v>25.599999999999998</v>
      </c>
      <c r="H44" s="6">
        <f>SUM(H38:H43)</f>
        <v>56.199999999999996</v>
      </c>
      <c r="I44" s="6">
        <f>SUM(I38:I43)</f>
        <v>592.29999999999995</v>
      </c>
      <c r="J44" s="134"/>
      <c r="K44" s="134"/>
      <c r="L44" s="135"/>
      <c r="M44" s="136"/>
      <c r="N44" s="134"/>
      <c r="O44" s="134"/>
      <c r="P44" s="137">
        <f>SUM(P38:P43)</f>
        <v>32.74</v>
      </c>
      <c r="Q44" s="137">
        <f>SUM(Q38:Q43)</f>
        <v>30.789999999999996</v>
      </c>
      <c r="R44" s="137">
        <f>SUM(R38:R43)</f>
        <v>85.420000000000016</v>
      </c>
      <c r="S44" s="137">
        <f>SUM(S38:S43)</f>
        <v>773.81000000000006</v>
      </c>
      <c r="T44" s="134"/>
    </row>
    <row r="45" spans="1:20" ht="18" thickBot="1" x14ac:dyDescent="0.35">
      <c r="A45" s="45"/>
      <c r="B45" s="46"/>
      <c r="C45" s="47"/>
      <c r="D45" s="48"/>
      <c r="E45" s="52" t="s">
        <v>31</v>
      </c>
      <c r="F45" s="138" t="s">
        <v>32</v>
      </c>
      <c r="G45" s="139" t="s">
        <v>33</v>
      </c>
      <c r="H45" s="140" t="s">
        <v>34</v>
      </c>
      <c r="I45" s="141" t="s">
        <v>35</v>
      </c>
      <c r="J45" s="51"/>
      <c r="K45" s="45"/>
      <c r="L45" s="46"/>
      <c r="M45" s="52"/>
      <c r="N45" s="87"/>
      <c r="O45" s="52"/>
      <c r="P45" s="142" t="s">
        <v>36</v>
      </c>
      <c r="Q45" s="143" t="s">
        <v>37</v>
      </c>
      <c r="R45" s="142" t="s">
        <v>38</v>
      </c>
      <c r="S45" s="144" t="s">
        <v>39</v>
      </c>
      <c r="T45" s="45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443AB-4B65-4835-ADDC-73CF8F1C71F5}">
  <dimension ref="A1:J45"/>
  <sheetViews>
    <sheetView workbookViewId="0">
      <selection activeCell="G5" sqref="G5"/>
    </sheetView>
  </sheetViews>
  <sheetFormatPr defaultRowHeight="16.5" x14ac:dyDescent="0.25"/>
  <cols>
    <col min="1" max="1" width="10.28515625" style="146" customWidth="1"/>
    <col min="2" max="2" width="9.140625" style="146"/>
    <col min="3" max="3" width="23.140625" style="146" customWidth="1"/>
    <col min="4" max="4" width="9.140625" style="146"/>
    <col min="5" max="5" width="11.7109375" style="146" customWidth="1"/>
    <col min="6" max="6" width="9.140625" style="146"/>
    <col min="7" max="8" width="10.140625" style="146" customWidth="1"/>
    <col min="9" max="9" width="10.42578125" style="146" customWidth="1"/>
    <col min="10" max="16384" width="9.140625" style="146"/>
  </cols>
  <sheetData>
    <row r="1" spans="1:10" x14ac:dyDescent="0.25">
      <c r="A1" s="145" t="s">
        <v>0</v>
      </c>
    </row>
    <row r="2" spans="1:10" x14ac:dyDescent="0.25">
      <c r="B2" s="145"/>
      <c r="C2" s="145"/>
      <c r="D2" s="79"/>
      <c r="E2" s="147"/>
      <c r="F2" s="79"/>
      <c r="G2" s="79" t="s">
        <v>2</v>
      </c>
      <c r="H2" s="147"/>
      <c r="J2" s="79"/>
    </row>
    <row r="3" spans="1:10" ht="17.25" x14ac:dyDescent="0.3">
      <c r="A3" s="148"/>
      <c r="B3" s="148"/>
      <c r="C3" s="79"/>
      <c r="D3" s="79"/>
      <c r="E3" s="79"/>
      <c r="F3" s="79"/>
      <c r="G3" s="145"/>
      <c r="H3" s="79"/>
      <c r="J3" s="79"/>
    </row>
    <row r="4" spans="1:10" ht="17.25" thickBot="1" x14ac:dyDescent="0.3">
      <c r="A4" s="79"/>
      <c r="B4" s="79"/>
      <c r="C4" s="149" t="s">
        <v>86</v>
      </c>
      <c r="E4" s="79"/>
      <c r="F4" s="79"/>
      <c r="G4" s="79" t="s">
        <v>101</v>
      </c>
      <c r="H4" s="79"/>
      <c r="J4" s="79"/>
    </row>
    <row r="5" spans="1:10" ht="17.25" thickBot="1" x14ac:dyDescent="0.3">
      <c r="A5" s="2" t="s">
        <v>4</v>
      </c>
      <c r="B5" s="3" t="s">
        <v>100</v>
      </c>
      <c r="C5" s="4"/>
      <c r="D5" s="2"/>
      <c r="E5" s="2" t="s">
        <v>5</v>
      </c>
      <c r="F5" s="4" t="s">
        <v>6</v>
      </c>
      <c r="G5" s="4"/>
      <c r="H5" s="5"/>
      <c r="I5" s="2" t="s">
        <v>7</v>
      </c>
      <c r="J5" s="6" t="s">
        <v>8</v>
      </c>
    </row>
    <row r="6" spans="1:10" ht="17.25" thickBot="1" x14ac:dyDescent="0.3">
      <c r="A6" s="8"/>
      <c r="B6" s="9" t="s">
        <v>9</v>
      </c>
      <c r="C6" s="10"/>
      <c r="D6" s="11" t="s">
        <v>10</v>
      </c>
      <c r="E6" s="12" t="s">
        <v>11</v>
      </c>
      <c r="F6" s="13" t="s">
        <v>12</v>
      </c>
      <c r="G6" s="14" t="s">
        <v>13</v>
      </c>
      <c r="H6" s="15" t="s">
        <v>14</v>
      </c>
      <c r="I6" s="16" t="s">
        <v>15</v>
      </c>
      <c r="J6" s="16" t="s">
        <v>16</v>
      </c>
    </row>
    <row r="7" spans="1:10" ht="17.25" thickBot="1" x14ac:dyDescent="0.3">
      <c r="A7" s="19"/>
      <c r="B7" s="20" t="s">
        <v>17</v>
      </c>
      <c r="C7" s="21"/>
      <c r="D7" s="19"/>
      <c r="E7" s="19"/>
      <c r="F7" s="20"/>
      <c r="G7" s="22"/>
      <c r="H7" s="19"/>
      <c r="I7" s="19"/>
      <c r="J7" s="19"/>
    </row>
    <row r="8" spans="1:10" x14ac:dyDescent="0.25">
      <c r="A8" s="24" t="s">
        <v>18</v>
      </c>
      <c r="B8" s="25" t="s">
        <v>19</v>
      </c>
      <c r="C8" s="26"/>
      <c r="D8" s="27">
        <v>7.3</v>
      </c>
      <c r="E8" s="28" t="s">
        <v>21</v>
      </c>
      <c r="F8" s="28">
        <v>5.22</v>
      </c>
      <c r="G8" s="29">
        <v>6.77</v>
      </c>
      <c r="H8" s="24">
        <v>9.4600000000000009</v>
      </c>
      <c r="I8" s="30">
        <v>123.89</v>
      </c>
      <c r="J8" s="24" t="s">
        <v>22</v>
      </c>
    </row>
    <row r="9" spans="1:10" x14ac:dyDescent="0.25">
      <c r="A9" s="24">
        <v>14.2</v>
      </c>
      <c r="B9" s="25" t="s">
        <v>23</v>
      </c>
      <c r="C9" s="26"/>
      <c r="D9" s="27"/>
      <c r="E9" s="28" t="s">
        <v>24</v>
      </c>
      <c r="F9" s="28">
        <v>14.58</v>
      </c>
      <c r="G9" s="29">
        <v>18.010000000000002</v>
      </c>
      <c r="H9" s="24">
        <v>47.2</v>
      </c>
      <c r="I9" s="30">
        <v>409.21</v>
      </c>
      <c r="J9" s="24" t="s">
        <v>22</v>
      </c>
    </row>
    <row r="10" spans="1:10" x14ac:dyDescent="0.25">
      <c r="A10" s="31" t="s">
        <v>25</v>
      </c>
      <c r="B10" s="32" t="s">
        <v>26</v>
      </c>
      <c r="C10" s="33"/>
      <c r="D10" s="34"/>
      <c r="E10" s="28">
        <v>60</v>
      </c>
      <c r="F10" s="24">
        <v>0.77</v>
      </c>
      <c r="G10" s="29">
        <v>2.59</v>
      </c>
      <c r="H10" s="24">
        <v>3.96</v>
      </c>
      <c r="I10" s="30">
        <v>42.23</v>
      </c>
      <c r="J10" s="31"/>
    </row>
    <row r="11" spans="1:10" x14ac:dyDescent="0.25">
      <c r="A11" s="31"/>
      <c r="B11" s="25" t="s">
        <v>27</v>
      </c>
      <c r="C11" s="35"/>
      <c r="D11" s="34"/>
      <c r="E11" s="28">
        <v>200</v>
      </c>
      <c r="F11" s="31"/>
      <c r="G11" s="36"/>
      <c r="H11" s="31">
        <v>4.99</v>
      </c>
      <c r="I11" s="37">
        <v>19.96</v>
      </c>
      <c r="J11" s="31" t="s">
        <v>28</v>
      </c>
    </row>
    <row r="12" spans="1:10" ht="17.25" thickBot="1" x14ac:dyDescent="0.3">
      <c r="A12" s="38" t="s">
        <v>29</v>
      </c>
      <c r="B12" s="39" t="s">
        <v>87</v>
      </c>
      <c r="C12" s="39"/>
      <c r="D12" s="38"/>
      <c r="E12" s="40">
        <v>20</v>
      </c>
      <c r="F12" s="24">
        <v>1.48</v>
      </c>
      <c r="G12" s="29">
        <v>0.04</v>
      </c>
      <c r="H12" s="24">
        <v>0.46</v>
      </c>
      <c r="I12" s="30">
        <v>8.1199999999999992</v>
      </c>
      <c r="J12" s="41"/>
    </row>
    <row r="13" spans="1:10" ht="17.25" thickBot="1" x14ac:dyDescent="0.3">
      <c r="A13" s="45"/>
      <c r="B13" s="46"/>
      <c r="C13" s="47"/>
      <c r="D13" s="48"/>
      <c r="E13" s="49"/>
      <c r="F13" s="6">
        <f>SUM(F8:F12)</f>
        <v>22.05</v>
      </c>
      <c r="G13" s="50">
        <f>SUM(G8:G12)</f>
        <v>27.41</v>
      </c>
      <c r="H13" s="6">
        <f>SUM(H8:H12)</f>
        <v>66.069999999999993</v>
      </c>
      <c r="I13" s="6">
        <f>SUM(I8:I12)</f>
        <v>603.41000000000008</v>
      </c>
      <c r="J13" s="51"/>
    </row>
    <row r="14" spans="1:10" ht="18" thickBot="1" x14ac:dyDescent="0.35">
      <c r="A14" s="54"/>
      <c r="B14" s="55" t="s">
        <v>40</v>
      </c>
      <c r="C14" s="56"/>
      <c r="D14" s="54"/>
      <c r="E14" s="57"/>
      <c r="F14" s="55"/>
      <c r="G14" s="58"/>
      <c r="H14" s="59"/>
      <c r="I14" s="60"/>
      <c r="J14" s="61"/>
    </row>
    <row r="15" spans="1:10" x14ac:dyDescent="0.25">
      <c r="A15" s="67" t="s">
        <v>41</v>
      </c>
      <c r="B15" s="68" t="s">
        <v>42</v>
      </c>
      <c r="C15" s="69"/>
      <c r="D15" s="70">
        <v>7</v>
      </c>
      <c r="E15" s="71" t="s">
        <v>43</v>
      </c>
      <c r="F15" s="67">
        <v>4.04</v>
      </c>
      <c r="G15" s="72">
        <v>6.78</v>
      </c>
      <c r="H15" s="67">
        <v>13.51</v>
      </c>
      <c r="I15" s="73">
        <v>131.16999999999999</v>
      </c>
      <c r="J15" s="67" t="s">
        <v>22</v>
      </c>
    </row>
    <row r="16" spans="1:10" x14ac:dyDescent="0.25">
      <c r="A16" s="31">
        <v>25.1</v>
      </c>
      <c r="B16" s="74" t="s">
        <v>44</v>
      </c>
      <c r="C16" s="26"/>
      <c r="D16" s="27">
        <v>7</v>
      </c>
      <c r="E16" s="75">
        <v>80</v>
      </c>
      <c r="F16" s="76">
        <v>12.2</v>
      </c>
      <c r="G16" s="31">
        <v>16.420000000000002</v>
      </c>
      <c r="H16" s="31">
        <v>1.39</v>
      </c>
      <c r="I16" s="31">
        <v>266.7</v>
      </c>
      <c r="J16" s="31" t="s">
        <v>45</v>
      </c>
    </row>
    <row r="17" spans="1:10" x14ac:dyDescent="0.25">
      <c r="A17" s="24" t="s">
        <v>46</v>
      </c>
      <c r="B17" s="74" t="s">
        <v>47</v>
      </c>
      <c r="C17" s="26"/>
      <c r="D17" s="27"/>
      <c r="E17" s="30">
        <v>100</v>
      </c>
      <c r="F17" s="24">
        <v>2.06</v>
      </c>
      <c r="G17" s="29">
        <v>0.15</v>
      </c>
      <c r="H17" s="29">
        <v>15.25</v>
      </c>
      <c r="I17" s="77">
        <f>(F17+H17)*4+G17*9</f>
        <v>70.589999999999989</v>
      </c>
      <c r="J17" s="24"/>
    </row>
    <row r="18" spans="1:10" x14ac:dyDescent="0.25">
      <c r="A18" s="31" t="s">
        <v>49</v>
      </c>
      <c r="B18" s="35" t="s">
        <v>50</v>
      </c>
      <c r="C18" s="79"/>
      <c r="D18" s="24"/>
      <c r="E18" s="80">
        <v>50</v>
      </c>
      <c r="F18" s="24">
        <v>0.57999999999999996</v>
      </c>
      <c r="G18" s="81">
        <v>0.32</v>
      </c>
      <c r="H18" s="29">
        <v>2.5499999999999998</v>
      </c>
      <c r="I18" s="24">
        <v>15.41</v>
      </c>
      <c r="J18" s="24"/>
    </row>
    <row r="19" spans="1:10" x14ac:dyDescent="0.25">
      <c r="A19" s="24" t="s">
        <v>51</v>
      </c>
      <c r="B19" s="35" t="s">
        <v>52</v>
      </c>
      <c r="C19" s="82"/>
      <c r="D19" s="27"/>
      <c r="E19" s="31">
        <v>200</v>
      </c>
      <c r="F19" s="31">
        <v>0.43</v>
      </c>
      <c r="G19" s="36"/>
      <c r="H19" s="31">
        <v>29.14</v>
      </c>
      <c r="I19" s="30">
        <v>118.28</v>
      </c>
      <c r="J19" s="30" t="s">
        <v>88</v>
      </c>
    </row>
    <row r="20" spans="1:10" ht="17.25" thickBot="1" x14ac:dyDescent="0.3">
      <c r="A20" s="38" t="s">
        <v>29</v>
      </c>
      <c r="B20" s="39" t="s">
        <v>87</v>
      </c>
      <c r="C20" s="39"/>
      <c r="D20" s="38"/>
      <c r="E20" s="40">
        <v>20</v>
      </c>
      <c r="F20" s="24">
        <v>1.48</v>
      </c>
      <c r="G20" s="29">
        <v>0.04</v>
      </c>
      <c r="H20" s="24">
        <v>0.46</v>
      </c>
      <c r="I20" s="30">
        <v>8.1199999999999992</v>
      </c>
      <c r="J20" s="41"/>
    </row>
    <row r="21" spans="1:10" ht="17.25" thickBot="1" x14ac:dyDescent="0.3">
      <c r="A21" s="45"/>
      <c r="B21" s="85"/>
      <c r="C21" s="86"/>
      <c r="D21" s="87"/>
      <c r="E21" s="88"/>
      <c r="F21" s="89">
        <f>SUM(F15:F20)</f>
        <v>20.789999999999996</v>
      </c>
      <c r="G21" s="50">
        <f>SUM(G15:G20)</f>
        <v>23.71</v>
      </c>
      <c r="H21" s="6">
        <f>SUM(H15:H20)</f>
        <v>62.3</v>
      </c>
      <c r="I21" s="89">
        <f>SUM(I15:I20)</f>
        <v>610.27</v>
      </c>
      <c r="J21" s="45"/>
    </row>
    <row r="22" spans="1:10" ht="17.25" thickBot="1" x14ac:dyDescent="0.3">
      <c r="A22" s="91"/>
      <c r="B22" s="92" t="s">
        <v>53</v>
      </c>
      <c r="C22" s="93"/>
      <c r="D22" s="94"/>
      <c r="E22" s="95"/>
      <c r="F22" s="92"/>
      <c r="G22" s="96"/>
      <c r="H22" s="97"/>
      <c r="I22" s="98"/>
      <c r="J22" s="91"/>
    </row>
    <row r="23" spans="1:10" x14ac:dyDescent="0.25">
      <c r="A23" s="24" t="s">
        <v>54</v>
      </c>
      <c r="B23" s="35" t="s">
        <v>55</v>
      </c>
      <c r="C23" s="35"/>
      <c r="D23" s="27">
        <v>7</v>
      </c>
      <c r="E23" s="101" t="s">
        <v>56</v>
      </c>
      <c r="F23" s="76">
        <v>2.4300000000000002</v>
      </c>
      <c r="G23" s="31">
        <v>5.43</v>
      </c>
      <c r="H23" s="76">
        <v>8.85</v>
      </c>
      <c r="I23" s="24">
        <v>93.99</v>
      </c>
      <c r="J23" s="31" t="s">
        <v>22</v>
      </c>
    </row>
    <row r="24" spans="1:10" x14ac:dyDescent="0.25">
      <c r="A24" s="24" t="s">
        <v>57</v>
      </c>
      <c r="B24" s="74" t="s">
        <v>58</v>
      </c>
      <c r="C24" s="26"/>
      <c r="D24" s="27">
        <v>7.3</v>
      </c>
      <c r="E24" s="75">
        <v>70</v>
      </c>
      <c r="F24" s="24">
        <v>11.22</v>
      </c>
      <c r="G24" s="29">
        <v>8.81</v>
      </c>
      <c r="H24" s="24">
        <v>9.9</v>
      </c>
      <c r="I24" s="31">
        <f>(F24+H24)*4+G24*9</f>
        <v>163.77000000000001</v>
      </c>
      <c r="J24" s="24" t="s">
        <v>22</v>
      </c>
    </row>
    <row r="25" spans="1:10" x14ac:dyDescent="0.25">
      <c r="A25" s="24" t="s">
        <v>60</v>
      </c>
      <c r="B25" s="74" t="s">
        <v>61</v>
      </c>
      <c r="C25" s="26"/>
      <c r="D25" s="27"/>
      <c r="E25" s="75">
        <v>100</v>
      </c>
      <c r="F25" s="24">
        <v>6</v>
      </c>
      <c r="G25" s="29">
        <v>2.8</v>
      </c>
      <c r="H25" s="24">
        <v>29.57</v>
      </c>
      <c r="I25" s="31">
        <v>167.58</v>
      </c>
      <c r="J25" s="24"/>
    </row>
    <row r="26" spans="1:10" x14ac:dyDescent="0.25">
      <c r="A26" s="38" t="s">
        <v>62</v>
      </c>
      <c r="B26" s="83" t="s">
        <v>63</v>
      </c>
      <c r="C26" s="39"/>
      <c r="D26" s="38">
        <v>7</v>
      </c>
      <c r="E26" s="40">
        <v>50</v>
      </c>
      <c r="F26" s="24">
        <v>1.0900000000000001</v>
      </c>
      <c r="G26" s="29">
        <v>1.67</v>
      </c>
      <c r="H26" s="29">
        <v>4.6100000000000003</v>
      </c>
      <c r="I26" s="31">
        <f>(F26+H26)*4+G26*9</f>
        <v>37.83</v>
      </c>
      <c r="J26" s="30"/>
    </row>
    <row r="27" spans="1:10" x14ac:dyDescent="0.25">
      <c r="A27" s="31" t="s">
        <v>64</v>
      </c>
      <c r="B27" s="35" t="s">
        <v>65</v>
      </c>
      <c r="C27" s="79"/>
      <c r="D27" s="102">
        <v>7</v>
      </c>
      <c r="E27" s="80">
        <v>150</v>
      </c>
      <c r="F27" s="24">
        <v>4.5</v>
      </c>
      <c r="G27" s="81">
        <v>3</v>
      </c>
      <c r="H27" s="29">
        <v>6.75</v>
      </c>
      <c r="I27" s="24">
        <v>72</v>
      </c>
      <c r="J27" s="24"/>
    </row>
    <row r="28" spans="1:10" ht="17.25" thickBot="1" x14ac:dyDescent="0.3">
      <c r="A28" s="103" t="s">
        <v>29</v>
      </c>
      <c r="B28" s="39" t="s">
        <v>87</v>
      </c>
      <c r="C28" s="39"/>
      <c r="D28" s="38">
        <v>1</v>
      </c>
      <c r="E28" s="40">
        <v>20</v>
      </c>
      <c r="F28" s="24">
        <v>1.48</v>
      </c>
      <c r="G28" s="29">
        <v>0.04</v>
      </c>
      <c r="H28" s="24">
        <v>0.46</v>
      </c>
      <c r="I28" s="30">
        <v>8.1199999999999992</v>
      </c>
      <c r="J28" s="41"/>
    </row>
    <row r="29" spans="1:10" ht="17.25" thickBot="1" x14ac:dyDescent="0.3">
      <c r="A29" s="45"/>
      <c r="B29" s="86"/>
      <c r="C29" s="90"/>
      <c r="D29" s="87"/>
      <c r="E29" s="87"/>
      <c r="F29" s="6">
        <f>SUM(F23:F28)</f>
        <v>26.72</v>
      </c>
      <c r="G29" s="6">
        <f>SUM(G23:G28)</f>
        <v>21.75</v>
      </c>
      <c r="H29" s="6">
        <f>SUM(H23:H28)</f>
        <v>60.14</v>
      </c>
      <c r="I29" s="108">
        <f>SUM(I23:I28)</f>
        <v>543.29000000000008</v>
      </c>
      <c r="J29" s="45"/>
    </row>
    <row r="30" spans="1:10" ht="17.25" thickBot="1" x14ac:dyDescent="0.3">
      <c r="A30" s="91"/>
      <c r="B30" s="150" t="s">
        <v>66</v>
      </c>
      <c r="C30" s="151"/>
      <c r="D30" s="94"/>
      <c r="E30" s="99"/>
      <c r="F30" s="97"/>
      <c r="G30" s="109"/>
      <c r="H30" s="97"/>
      <c r="I30" s="97"/>
      <c r="J30" s="91"/>
    </row>
    <row r="31" spans="1:10" x14ac:dyDescent="0.25">
      <c r="A31" s="24" t="s">
        <v>67</v>
      </c>
      <c r="B31" s="25" t="s">
        <v>95</v>
      </c>
      <c r="C31" s="35"/>
      <c r="D31" s="34">
        <v>7</v>
      </c>
      <c r="E31" s="34" t="s">
        <v>68</v>
      </c>
      <c r="F31" s="24">
        <v>3.8</v>
      </c>
      <c r="G31" s="29">
        <v>10.18</v>
      </c>
      <c r="H31" s="24">
        <v>22.85</v>
      </c>
      <c r="I31" s="30">
        <v>198.24</v>
      </c>
      <c r="J31" s="24" t="s">
        <v>22</v>
      </c>
    </row>
    <row r="32" spans="1:10" x14ac:dyDescent="0.25">
      <c r="A32" s="24" t="s">
        <v>69</v>
      </c>
      <c r="B32" s="25" t="s">
        <v>70</v>
      </c>
      <c r="C32" s="35"/>
      <c r="D32" s="34"/>
      <c r="E32" s="34">
        <v>200</v>
      </c>
      <c r="F32" s="24">
        <v>13.67</v>
      </c>
      <c r="G32" s="29">
        <v>16.21</v>
      </c>
      <c r="H32" s="24">
        <v>18.11</v>
      </c>
      <c r="I32" s="30">
        <v>279.08999999999997</v>
      </c>
      <c r="J32" s="24" t="s">
        <v>22</v>
      </c>
    </row>
    <row r="33" spans="1:10" x14ac:dyDescent="0.25">
      <c r="A33" s="110" t="s">
        <v>71</v>
      </c>
      <c r="B33" s="111" t="s">
        <v>98</v>
      </c>
      <c r="C33" s="82"/>
      <c r="D33" s="24"/>
      <c r="E33" s="38">
        <v>50</v>
      </c>
      <c r="F33" s="38">
        <v>0.98</v>
      </c>
      <c r="G33" s="112">
        <v>2.84</v>
      </c>
      <c r="H33" s="38">
        <v>3.41</v>
      </c>
      <c r="I33" s="77">
        <v>40.340000000000003</v>
      </c>
      <c r="J33" s="31"/>
    </row>
    <row r="34" spans="1:10" x14ac:dyDescent="0.25">
      <c r="A34" s="24"/>
      <c r="B34" s="39" t="s">
        <v>87</v>
      </c>
      <c r="C34" s="39"/>
      <c r="D34" s="38">
        <v>1</v>
      </c>
      <c r="E34" s="40">
        <v>20</v>
      </c>
      <c r="F34" s="24">
        <v>1.48</v>
      </c>
      <c r="G34" s="29">
        <v>0.04</v>
      </c>
      <c r="H34" s="24">
        <v>0.46</v>
      </c>
      <c r="I34" s="30">
        <v>8.1199999999999992</v>
      </c>
      <c r="J34" s="41"/>
    </row>
    <row r="35" spans="1:10" ht="17.25" thickBot="1" x14ac:dyDescent="0.3">
      <c r="A35" s="43">
        <v>35.5</v>
      </c>
      <c r="B35" s="113" t="s">
        <v>72</v>
      </c>
      <c r="C35" s="42"/>
      <c r="D35" s="43"/>
      <c r="E35" s="44">
        <v>200</v>
      </c>
      <c r="F35" s="103"/>
      <c r="G35" s="103"/>
      <c r="H35" s="103">
        <v>20.58</v>
      </c>
      <c r="I35" s="41">
        <v>86.62</v>
      </c>
      <c r="J35" s="103" t="s">
        <v>88</v>
      </c>
    </row>
    <row r="36" spans="1:10" ht="17.25" thickBot="1" x14ac:dyDescent="0.3">
      <c r="A36" s="45"/>
      <c r="B36" s="114"/>
      <c r="C36" s="86"/>
      <c r="D36" s="87"/>
      <c r="E36" s="87"/>
      <c r="F36" s="6">
        <f>SUM(F30:F35)</f>
        <v>19.93</v>
      </c>
      <c r="G36" s="115">
        <f>SUM(G30:G35)</f>
        <v>29.27</v>
      </c>
      <c r="H36" s="50">
        <f>SUM(H30:H35)</f>
        <v>65.41</v>
      </c>
      <c r="I36" s="6">
        <f>SUM(I30:I35)</f>
        <v>612.41</v>
      </c>
      <c r="J36" s="45"/>
    </row>
    <row r="37" spans="1:10" ht="17.25" thickBot="1" x14ac:dyDescent="0.3">
      <c r="A37" s="91"/>
      <c r="B37" s="20" t="s">
        <v>73</v>
      </c>
      <c r="C37" s="21"/>
      <c r="D37" s="91"/>
      <c r="E37" s="23"/>
      <c r="F37" s="20"/>
      <c r="G37" s="119"/>
      <c r="H37" s="96"/>
      <c r="I37" s="97"/>
      <c r="J37" s="97"/>
    </row>
    <row r="38" spans="1:10" x14ac:dyDescent="0.25">
      <c r="A38" s="24" t="s">
        <v>74</v>
      </c>
      <c r="B38" s="26" t="s">
        <v>75</v>
      </c>
      <c r="C38" s="26"/>
      <c r="D38" s="27">
        <v>1.7</v>
      </c>
      <c r="E38" s="67" t="s">
        <v>76</v>
      </c>
      <c r="F38" s="67">
        <v>12.21</v>
      </c>
      <c r="G38" s="67">
        <v>9.5500000000000007</v>
      </c>
      <c r="H38" s="81">
        <v>0.7</v>
      </c>
      <c r="I38" s="77">
        <v>137.62</v>
      </c>
      <c r="J38" s="24" t="s">
        <v>45</v>
      </c>
    </row>
    <row r="39" spans="1:10" x14ac:dyDescent="0.25">
      <c r="A39" s="24" t="s">
        <v>77</v>
      </c>
      <c r="B39" s="25" t="s">
        <v>89</v>
      </c>
      <c r="C39" s="35"/>
      <c r="D39" s="34">
        <v>1</v>
      </c>
      <c r="E39" s="34">
        <v>100</v>
      </c>
      <c r="F39" s="24">
        <v>3.09</v>
      </c>
      <c r="G39" s="29">
        <v>1.65</v>
      </c>
      <c r="H39" s="24">
        <v>31.29</v>
      </c>
      <c r="I39" s="30">
        <f>(F39+H39)*4+G39*9</f>
        <v>152.36999999999998</v>
      </c>
      <c r="J39" s="24"/>
    </row>
    <row r="40" spans="1:10" x14ac:dyDescent="0.25">
      <c r="A40" s="121" t="s">
        <v>80</v>
      </c>
      <c r="B40" s="122" t="s">
        <v>81</v>
      </c>
      <c r="C40" s="82"/>
      <c r="D40" s="24"/>
      <c r="E40" s="38">
        <v>50</v>
      </c>
      <c r="F40" s="38">
        <v>0.59</v>
      </c>
      <c r="G40" s="112">
        <v>2.54</v>
      </c>
      <c r="H40" s="112">
        <v>2.63</v>
      </c>
      <c r="I40" s="77">
        <v>35.74</v>
      </c>
      <c r="J40" s="24"/>
    </row>
    <row r="41" spans="1:10" x14ac:dyDescent="0.25">
      <c r="A41" s="24" t="s">
        <v>90</v>
      </c>
      <c r="B41" s="25" t="s">
        <v>91</v>
      </c>
      <c r="C41" s="35"/>
      <c r="D41" s="34"/>
      <c r="E41" s="28" t="s">
        <v>92</v>
      </c>
      <c r="F41" s="31">
        <v>5.37</v>
      </c>
      <c r="G41" s="36">
        <v>3.08</v>
      </c>
      <c r="H41" s="31">
        <v>30</v>
      </c>
      <c r="I41" s="37">
        <v>169.9</v>
      </c>
      <c r="J41" s="31" t="s">
        <v>93</v>
      </c>
    </row>
    <row r="42" spans="1:10" x14ac:dyDescent="0.25">
      <c r="A42" s="24"/>
      <c r="B42" s="39" t="s">
        <v>87</v>
      </c>
      <c r="C42" s="39"/>
      <c r="D42" s="38">
        <v>1</v>
      </c>
      <c r="E42" s="40">
        <v>20</v>
      </c>
      <c r="F42" s="24">
        <v>1.48</v>
      </c>
      <c r="G42" s="29">
        <v>0.04</v>
      </c>
      <c r="H42" s="24">
        <v>0.46</v>
      </c>
      <c r="I42" s="30">
        <v>8.1199999999999992</v>
      </c>
      <c r="J42" s="41"/>
    </row>
    <row r="43" spans="1:10" ht="17.25" thickBot="1" x14ac:dyDescent="0.3">
      <c r="A43" s="102" t="s">
        <v>84</v>
      </c>
      <c r="B43" s="129" t="s">
        <v>85</v>
      </c>
      <c r="C43" s="130"/>
      <c r="D43" s="131">
        <v>7</v>
      </c>
      <c r="E43" s="131">
        <v>45</v>
      </c>
      <c r="F43" s="102">
        <v>4.05</v>
      </c>
      <c r="G43" s="132">
        <v>6.43</v>
      </c>
      <c r="H43" s="102">
        <v>12.46</v>
      </c>
      <c r="I43" s="102">
        <v>123.91</v>
      </c>
      <c r="J43" s="102"/>
    </row>
    <row r="44" spans="1:10" ht="17.25" thickBot="1" x14ac:dyDescent="0.3">
      <c r="A44" s="45"/>
      <c r="B44" s="114"/>
      <c r="C44" s="86"/>
      <c r="D44" s="87"/>
      <c r="E44" s="87"/>
      <c r="F44" s="6">
        <f>SUM(F38:F43)</f>
        <v>26.790000000000003</v>
      </c>
      <c r="G44" s="50">
        <f>SUM(G38:G43)</f>
        <v>23.29</v>
      </c>
      <c r="H44" s="6">
        <f>SUM(H38:H43)</f>
        <v>77.539999999999992</v>
      </c>
      <c r="I44" s="6">
        <f>SUM(I38:I43)</f>
        <v>627.66</v>
      </c>
      <c r="J44" s="134"/>
    </row>
    <row r="45" spans="1:10" ht="18" thickBot="1" x14ac:dyDescent="0.35">
      <c r="A45" s="45"/>
      <c r="B45" s="46"/>
      <c r="C45" s="47"/>
      <c r="D45" s="48"/>
      <c r="E45" s="52" t="s">
        <v>31</v>
      </c>
      <c r="F45" s="138" t="s">
        <v>32</v>
      </c>
      <c r="G45" s="139" t="s">
        <v>33</v>
      </c>
      <c r="H45" s="140" t="s">
        <v>34</v>
      </c>
      <c r="I45" s="141" t="s">
        <v>35</v>
      </c>
      <c r="J45" s="51"/>
    </row>
  </sheetData>
  <mergeCells count="1">
    <mergeCell ref="B30:C3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pusdienas</vt:lpstr>
      <vt:lpstr>celiakija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Agija Beikmane</dc:creator>
  <cp:lastModifiedBy>Agija Beikmane</cp:lastModifiedBy>
  <dcterms:created xsi:type="dcterms:W3CDTF">2022-10-07T07:25:14Z</dcterms:created>
  <dcterms:modified xsi:type="dcterms:W3CDTF">2023-04-18T13:16:46Z</dcterms:modified>
</cp:coreProperties>
</file>