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s\Vecie\Desktop\edinasana\"/>
    </mc:Choice>
  </mc:AlternateContent>
  <xr:revisionPtr revIDLastSave="0" documentId="13_ncr:1_{F02CAF83-55BC-4871-9FAC-AA900C090E09}" xr6:coauthVersionLast="36" xr6:coauthVersionMax="36" xr10:uidLastSave="{00000000-0000-0000-0000-000000000000}"/>
  <bookViews>
    <workbookView xWindow="0" yWindow="0" windowWidth="28800" windowHeight="12225" activeTab="1" xr2:uid="{5CC510ED-B09B-483E-B6E4-BE0891B671ED}"/>
  </bookViews>
  <sheets>
    <sheet name="pusdienas" sheetId="1" r:id="rId1"/>
    <sheet name="celiakij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" l="1"/>
  <c r="G47" i="2"/>
  <c r="I42" i="2"/>
  <c r="I47" i="2" s="1"/>
  <c r="H39" i="2"/>
  <c r="F39" i="2"/>
  <c r="I38" i="2"/>
  <c r="I39" i="2" s="1"/>
  <c r="I30" i="2"/>
  <c r="H30" i="2"/>
  <c r="G30" i="2"/>
  <c r="F30" i="2"/>
  <c r="G22" i="2"/>
  <c r="F22" i="2"/>
  <c r="I21" i="2"/>
  <c r="I18" i="2"/>
  <c r="I17" i="2"/>
  <c r="I22" i="2" s="1"/>
  <c r="I13" i="2"/>
  <c r="H13" i="2"/>
  <c r="G13" i="2"/>
  <c r="F13" i="2"/>
  <c r="R46" i="1"/>
  <c r="P46" i="1"/>
  <c r="H46" i="1"/>
  <c r="G46" i="1"/>
  <c r="F46" i="1"/>
  <c r="S45" i="1"/>
  <c r="I45" i="1"/>
  <c r="S44" i="1"/>
  <c r="I44" i="1"/>
  <c r="S41" i="1"/>
  <c r="I41" i="1"/>
  <c r="I46" i="1" s="1"/>
  <c r="Q38" i="1"/>
  <c r="P38" i="1"/>
  <c r="H38" i="1"/>
  <c r="F38" i="1"/>
  <c r="S37" i="1"/>
  <c r="S38" i="1" s="1"/>
  <c r="I37" i="1"/>
  <c r="I38" i="1" s="1"/>
  <c r="R30" i="1"/>
  <c r="Q30" i="1"/>
  <c r="P30" i="1"/>
  <c r="H30" i="1"/>
  <c r="G30" i="1"/>
  <c r="F30" i="1"/>
  <c r="S29" i="1"/>
  <c r="I29" i="1"/>
  <c r="I30" i="1" s="1"/>
  <c r="S27" i="1"/>
  <c r="R22" i="1"/>
  <c r="Q22" i="1"/>
  <c r="P22" i="1"/>
  <c r="H22" i="1"/>
  <c r="G22" i="1"/>
  <c r="F22" i="1"/>
  <c r="S21" i="1"/>
  <c r="I21" i="1"/>
  <c r="S19" i="1"/>
  <c r="I19" i="1"/>
  <c r="S18" i="1"/>
  <c r="I18" i="1"/>
  <c r="R14" i="1"/>
  <c r="Q14" i="1"/>
  <c r="P14" i="1"/>
  <c r="H14" i="1"/>
  <c r="G14" i="1"/>
  <c r="F14" i="1"/>
  <c r="S13" i="1"/>
  <c r="I13" i="1"/>
  <c r="I14" i="1" s="1"/>
  <c r="S10" i="1"/>
  <c r="S14" i="1" l="1"/>
  <c r="I22" i="1"/>
  <c r="S30" i="1"/>
  <c r="S46" i="1"/>
  <c r="S22" i="1"/>
</calcChain>
</file>

<file path=xl/sharedStrings.xml><?xml version="1.0" encoding="utf-8"?>
<sst xmlns="http://schemas.openxmlformats.org/spreadsheetml/2006/main" count="289" uniqueCount="98">
  <si>
    <t>1-4. klašu skolēniem</t>
  </si>
  <si>
    <t>Rīgas Pļavnieku pamatskola</t>
  </si>
  <si>
    <t>Apstiprinu:</t>
  </si>
  <si>
    <t>5-9.klašu</t>
  </si>
  <si>
    <t>skolēniem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</si>
  <si>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</si>
  <si>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</si>
  <si>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</si>
  <si>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</si>
  <si>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</si>
  <si>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</si>
  <si>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</si>
  <si>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</si>
  <si>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</si>
  <si>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</si>
  <si>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</si>
  <si>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</si>
  <si>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</si>
  <si>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1.diena</t>
  </si>
  <si>
    <t>200/6</t>
  </si>
  <si>
    <t>0/0,1</t>
  </si>
  <si>
    <t>250/6</t>
  </si>
  <si>
    <t>P3</t>
  </si>
  <si>
    <t>Griķi vārīti</t>
  </si>
  <si>
    <t>16.3a</t>
  </si>
  <si>
    <t>Kāpostu-burkānu salāti</t>
  </si>
  <si>
    <t>Augļu tēja ar cukuru</t>
  </si>
  <si>
    <t>5/0</t>
  </si>
  <si>
    <t xml:space="preserve">x1 </t>
  </si>
  <si>
    <t>Rupjmaize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</si>
  <si>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</si>
  <si>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</si>
  <si>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</si>
  <si>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</si>
  <si>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</si>
  <si>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</si>
  <si>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</si>
  <si>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</si>
  <si>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700-900</t>
  </si>
  <si>
    <t>2.diena</t>
  </si>
  <si>
    <t>200/10/5</t>
  </si>
  <si>
    <t>250/10/10</t>
  </si>
  <si>
    <t>40/40</t>
  </si>
  <si>
    <t>P1</t>
  </si>
  <si>
    <t>Kartupeļi vāríti.</t>
  </si>
  <si>
    <t>15,5a</t>
  </si>
  <si>
    <t>Balto redīsa salāti</t>
  </si>
  <si>
    <t>6.5a</t>
  </si>
  <si>
    <t xml:space="preserve">Kefīrs </t>
  </si>
  <si>
    <t>3.diena</t>
  </si>
  <si>
    <t>Pupiņu zupa</t>
  </si>
  <si>
    <t>200/5</t>
  </si>
  <si>
    <t>250/10</t>
  </si>
  <si>
    <t>P4</t>
  </si>
  <si>
    <t>Rīsi vārīti</t>
  </si>
  <si>
    <t>38.3a</t>
  </si>
  <si>
    <t>Sv.kāpostu-papriku salāti</t>
  </si>
  <si>
    <t>Upeņu dzēriens</t>
  </si>
  <si>
    <t>10/0</t>
  </si>
  <si>
    <t>4.diena</t>
  </si>
  <si>
    <t>k12</t>
  </si>
  <si>
    <t>Rudeni dārzeņu zupa</t>
  </si>
  <si>
    <t>2 00/ 1 5/ 10</t>
  </si>
  <si>
    <t>9.4a</t>
  </si>
  <si>
    <t>Jauktu dārzeņu salāti</t>
  </si>
  <si>
    <t>X2</t>
  </si>
  <si>
    <t>Biezpiena sieriņs</t>
  </si>
  <si>
    <t>5.diena</t>
  </si>
  <si>
    <t xml:space="preserve">Viltotais zaķis </t>
  </si>
  <si>
    <t>1.4</t>
  </si>
  <si>
    <t>Svaigu burkānu salāti eļļā</t>
  </si>
  <si>
    <t>11,2L</t>
  </si>
  <si>
    <t>Jogurts</t>
  </si>
  <si>
    <t>L35,1</t>
  </si>
  <si>
    <t>1,3,7</t>
  </si>
  <si>
    <t>Pašcepta smalkmaizīte</t>
  </si>
  <si>
    <t>Makaroni ar gaļu un dārzeņiem</t>
  </si>
  <si>
    <t>Galetes</t>
  </si>
  <si>
    <t>Auglis</t>
  </si>
  <si>
    <t>100/10</t>
  </si>
  <si>
    <t>K54</t>
  </si>
  <si>
    <t>Ogu dzēriens</t>
  </si>
  <si>
    <t>Vistas gaļa dārzeņu mērcē</t>
  </si>
  <si>
    <t>Rīsu zupa</t>
  </si>
  <si>
    <t>Plācenīši no b/lakt biezpiena un b/glut miltiem ar ievārījumu</t>
  </si>
  <si>
    <t>b/glutMakaroni ar gaļu un dārzeņiem</t>
  </si>
  <si>
    <t>PUSDIENU ĒDIENKARTE</t>
  </si>
  <si>
    <t>Diena</t>
  </si>
  <si>
    <t>Datums: 30.01.2023. - 03.02.2023.</t>
  </si>
  <si>
    <t>Maltā gaļa saldajā mērcē</t>
  </si>
  <si>
    <t>alergēni</t>
  </si>
  <si>
    <t>Borščs ar cūkgaļu/krēj</t>
  </si>
  <si>
    <t>Cūkgaļas gulašs</t>
  </si>
  <si>
    <t>Rudens dārzeņu zupa</t>
  </si>
  <si>
    <t>Kartupeļi vāríti</t>
  </si>
  <si>
    <t>Biezpiena sieriņš</t>
  </si>
  <si>
    <t>Celiakija</t>
  </si>
  <si>
    <t>Malta gaļa saldajā mērcē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</si>
</sst>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</font>
    <font>
      <sz val="11"/>
      <color indexed="8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b/>
      <i/>
      <sz val="13"/>
      <color indexed="10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3"/>
      <color indexed="10"/>
      <name val="Times New Roman"/>
      <family val="1"/>
      <charset val="186"/>
    </font>
    <font>
      <sz val="13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6" fillId="0" borderId="0"/>
  </cellStyleXfs>
  <cellXfs count="22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1" applyFont="1"/>
    <xf numFmtId="0" fontId="10" fillId="0" borderId="0" xfId="1" applyFont="1"/>
    <xf numFmtId="0" fontId="11" fillId="0" borderId="0" xfId="0" applyFont="1"/>
    <xf numFmtId="0" fontId="12" fillId="0" borderId="0" xfId="1" applyFont="1"/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8" fillId="0" borderId="4" xfId="1" applyFont="1" applyBorder="1"/>
    <xf numFmtId="0" fontId="9" fillId="0" borderId="1" xfId="1" applyFont="1" applyBorder="1"/>
    <xf numFmtId="0" fontId="8" fillId="0" borderId="5" xfId="1" applyFont="1" applyBorder="1" applyAlignment="1">
      <alignment horizontal="center"/>
    </xf>
    <xf numFmtId="0" fontId="8" fillId="0" borderId="6" xfId="1" applyFont="1" applyBorder="1"/>
    <xf numFmtId="0" fontId="8" fillId="0" borderId="7" xfId="1" applyFont="1" applyBorder="1"/>
    <xf numFmtId="0" fontId="8" fillId="0" borderId="0" xfId="1" applyFont="1" applyBorder="1"/>
    <xf numFmtId="0" fontId="8" fillId="0" borderId="8" xfId="1" applyFont="1" applyBorder="1"/>
    <xf numFmtId="0" fontId="8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8" fillId="0" borderId="5" xfId="1" applyFont="1" applyBorder="1"/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2" xfId="1" applyFont="1" applyBorder="1"/>
    <xf numFmtId="0" fontId="8" fillId="0" borderId="13" xfId="1" applyFont="1" applyBorder="1"/>
    <xf numFmtId="0" fontId="9" fillId="2" borderId="5" xfId="1" applyFont="1" applyFill="1" applyBorder="1"/>
    <xf numFmtId="0" fontId="8" fillId="2" borderId="11" xfId="1" applyFont="1" applyFill="1" applyBorder="1"/>
    <xf numFmtId="0" fontId="9" fillId="2" borderId="14" xfId="1" applyFont="1" applyFill="1" applyBorder="1"/>
    <xf numFmtId="0" fontId="9" fillId="2" borderId="10" xfId="1" applyFont="1" applyFill="1" applyBorder="1"/>
    <xf numFmtId="0" fontId="9" fillId="2" borderId="11" xfId="1" applyFont="1" applyFill="1" applyBorder="1"/>
    <xf numFmtId="0" fontId="12" fillId="0" borderId="15" xfId="1" applyFont="1" applyBorder="1" applyAlignment="1">
      <alignment horizontal="center"/>
    </xf>
    <xf numFmtId="0" fontId="12" fillId="0" borderId="16" xfId="2" applyFont="1" applyFill="1" applyBorder="1"/>
    <xf numFmtId="0" fontId="12" fillId="0" borderId="17" xfId="2" applyFont="1" applyBorder="1"/>
    <xf numFmtId="0" fontId="12" fillId="0" borderId="15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5" xfId="1" applyFont="1" applyBorder="1" applyAlignment="1"/>
    <xf numFmtId="0" fontId="12" fillId="0" borderId="13" xfId="1" applyFont="1" applyBorder="1" applyAlignment="1">
      <alignment horizontal="center"/>
    </xf>
    <xf numFmtId="0" fontId="12" fillId="0" borderId="19" xfId="2" applyFont="1" applyFill="1" applyBorder="1"/>
    <xf numFmtId="0" fontId="12" fillId="0" borderId="20" xfId="2" applyFont="1" applyBorder="1"/>
    <xf numFmtId="0" fontId="12" fillId="0" borderId="21" xfId="2" applyFont="1" applyBorder="1" applyAlignment="1">
      <alignment horizontal="center"/>
    </xf>
    <xf numFmtId="0" fontId="12" fillId="0" borderId="22" xfId="2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2" fillId="0" borderId="13" xfId="1" applyFont="1" applyBorder="1" applyAlignment="1"/>
    <xf numFmtId="0" fontId="12" fillId="0" borderId="23" xfId="1" applyFont="1" applyBorder="1" applyAlignment="1">
      <alignment horizontal="center"/>
    </xf>
    <xf numFmtId="0" fontId="12" fillId="0" borderId="19" xfId="3" applyFont="1" applyBorder="1"/>
    <xf numFmtId="0" fontId="12" fillId="0" borderId="20" xfId="3" applyFont="1" applyBorder="1"/>
    <xf numFmtId="0" fontId="12" fillId="0" borderId="21" xfId="3" applyFont="1" applyBorder="1" applyAlignment="1">
      <alignment horizontal="center"/>
    </xf>
    <xf numFmtId="0" fontId="12" fillId="0" borderId="22" xfId="3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2" fillId="0" borderId="21" xfId="1" applyFont="1" applyBorder="1" applyAlignment="1"/>
    <xf numFmtId="0" fontId="12" fillId="0" borderId="25" xfId="1" applyFont="1" applyBorder="1" applyAlignment="1">
      <alignment horizontal="center"/>
    </xf>
    <xf numFmtId="0" fontId="13" fillId="0" borderId="21" xfId="4" applyFont="1" applyBorder="1" applyAlignment="1">
      <alignment horizontal="center"/>
    </xf>
    <xf numFmtId="0" fontId="12" fillId="0" borderId="24" xfId="2" applyFont="1" applyBorder="1"/>
    <xf numFmtId="0" fontId="12" fillId="0" borderId="26" xfId="2" applyFont="1" applyBorder="1"/>
    <xf numFmtId="0" fontId="12" fillId="0" borderId="23" xfId="2" applyFont="1" applyBorder="1" applyAlignment="1">
      <alignment horizontal="center"/>
    </xf>
    <xf numFmtId="0" fontId="12" fillId="0" borderId="25" xfId="2" applyFont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12" fillId="0" borderId="23" xfId="1" applyFont="1" applyBorder="1" applyAlignment="1"/>
    <xf numFmtId="0" fontId="12" fillId="0" borderId="6" xfId="1" applyFont="1" applyBorder="1" applyAlignment="1"/>
    <xf numFmtId="0" fontId="12" fillId="0" borderId="5" xfId="1" applyFont="1" applyBorder="1" applyAlignment="1">
      <alignment horizontal="center"/>
    </xf>
    <xf numFmtId="0" fontId="12" fillId="0" borderId="11" xfId="2" applyFont="1" applyBorder="1"/>
    <xf numFmtId="0" fontId="12" fillId="0" borderId="14" xfId="2" applyFont="1" applyBorder="1"/>
    <xf numFmtId="0" fontId="12" fillId="0" borderId="5" xfId="2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12" fillId="0" borderId="5" xfId="1" applyFont="1" applyBorder="1" applyAlignment="1"/>
    <xf numFmtId="0" fontId="9" fillId="2" borderId="5" xfId="1" applyFont="1" applyFill="1" applyBorder="1" applyAlignment="1">
      <alignment horizontal="center"/>
    </xf>
    <xf numFmtId="0" fontId="12" fillId="2" borderId="14" xfId="2" applyFont="1" applyFill="1" applyBorder="1"/>
    <xf numFmtId="0" fontId="12" fillId="2" borderId="5" xfId="2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5" xfId="1" applyFont="1" applyFill="1" applyBorder="1" applyAlignment="1"/>
    <xf numFmtId="0" fontId="12" fillId="2" borderId="10" xfId="2" applyFont="1" applyFill="1" applyBorder="1"/>
    <xf numFmtId="0" fontId="11" fillId="2" borderId="5" xfId="1" applyFont="1" applyFill="1" applyBorder="1" applyAlignment="1">
      <alignment horizontal="center"/>
    </xf>
    <xf numFmtId="0" fontId="12" fillId="0" borderId="23" xfId="5" applyFont="1" applyBorder="1" applyAlignment="1">
      <alignment horizontal="center"/>
    </xf>
    <xf numFmtId="0" fontId="12" fillId="0" borderId="19" xfId="6" applyFont="1" applyBorder="1"/>
    <xf numFmtId="0" fontId="12" fillId="0" borderId="20" xfId="6" applyFont="1" applyBorder="1"/>
    <xf numFmtId="0" fontId="12" fillId="0" borderId="21" xfId="6" applyFont="1" applyBorder="1" applyAlignment="1">
      <alignment horizontal="center"/>
    </xf>
    <xf numFmtId="0" fontId="12" fillId="0" borderId="25" xfId="5" applyFont="1" applyBorder="1" applyAlignment="1">
      <alignment horizontal="center"/>
    </xf>
    <xf numFmtId="0" fontId="12" fillId="0" borderId="24" xfId="5" applyFont="1" applyBorder="1" applyAlignment="1">
      <alignment horizontal="center"/>
    </xf>
    <xf numFmtId="0" fontId="13" fillId="0" borderId="21" xfId="7" applyFont="1" applyBorder="1" applyAlignment="1">
      <alignment horizontal="center"/>
    </xf>
    <xf numFmtId="0" fontId="13" fillId="0" borderId="23" xfId="7" applyFont="1" applyBorder="1" applyAlignment="1">
      <alignment horizontal="center"/>
    </xf>
    <xf numFmtId="0" fontId="13" fillId="0" borderId="24" xfId="7" applyFont="1" applyBorder="1"/>
    <xf numFmtId="0" fontId="13" fillId="0" borderId="26" xfId="7" applyFont="1" applyBorder="1"/>
    <xf numFmtId="0" fontId="13" fillId="0" borderId="25" xfId="7" applyFont="1" applyBorder="1" applyAlignment="1">
      <alignment horizontal="center"/>
    </xf>
    <xf numFmtId="0" fontId="12" fillId="0" borderId="21" xfId="5" applyFont="1" applyBorder="1" applyAlignment="1">
      <alignment horizontal="center"/>
    </xf>
    <xf numFmtId="0" fontId="12" fillId="0" borderId="26" xfId="6" applyFont="1" applyBorder="1"/>
    <xf numFmtId="0" fontId="12" fillId="0" borderId="0" xfId="5" applyFont="1"/>
    <xf numFmtId="0" fontId="12" fillId="0" borderId="13" xfId="5" applyFont="1" applyBorder="1" applyAlignment="1">
      <alignment horizontal="center"/>
    </xf>
    <xf numFmtId="0" fontId="12" fillId="0" borderId="26" xfId="6" applyFont="1" applyBorder="1" applyAlignment="1">
      <alignment horizontal="center"/>
    </xf>
    <xf numFmtId="0" fontId="12" fillId="0" borderId="26" xfId="5" applyFont="1" applyBorder="1" applyAlignment="1">
      <alignment horizontal="center"/>
    </xf>
    <xf numFmtId="0" fontId="8" fillId="0" borderId="11" xfId="2" applyFont="1" applyBorder="1"/>
    <xf numFmtId="0" fontId="14" fillId="0" borderId="14" xfId="2" applyFont="1" applyBorder="1"/>
    <xf numFmtId="0" fontId="14" fillId="0" borderId="5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4" fillId="0" borderId="10" xfId="2" applyFont="1" applyBorder="1"/>
    <xf numFmtId="0" fontId="12" fillId="0" borderId="8" xfId="1" applyFont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8" fillId="2" borderId="11" xfId="2" applyFont="1" applyFill="1" applyBorder="1"/>
    <xf numFmtId="0" fontId="14" fillId="2" borderId="14" xfId="2" applyFont="1" applyFill="1" applyBorder="1"/>
    <xf numFmtId="0" fontId="14" fillId="2" borderId="5" xfId="2" applyFont="1" applyFill="1" applyBorder="1" applyAlignment="1">
      <alignment horizontal="center"/>
    </xf>
    <xf numFmtId="0" fontId="14" fillId="2" borderId="10" xfId="2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12" fillId="2" borderId="5" xfId="1" applyFont="1" applyFill="1" applyBorder="1" applyAlignment="1"/>
    <xf numFmtId="0" fontId="14" fillId="2" borderId="10" xfId="2" applyFont="1" applyFill="1" applyBorder="1"/>
    <xf numFmtId="0" fontId="12" fillId="2" borderId="8" xfId="1" applyFont="1" applyFill="1" applyBorder="1" applyAlignment="1">
      <alignment horizontal="center"/>
    </xf>
    <xf numFmtId="0" fontId="13" fillId="0" borderId="23" xfId="8" applyFont="1" applyBorder="1" applyAlignment="1">
      <alignment horizontal="center"/>
    </xf>
    <xf numFmtId="0" fontId="13" fillId="0" borderId="24" xfId="8" applyFont="1" applyBorder="1"/>
    <xf numFmtId="0" fontId="13" fillId="0" borderId="26" xfId="8" applyFont="1" applyBorder="1"/>
    <xf numFmtId="0" fontId="13" fillId="0" borderId="25" xfId="8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6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3" xfId="0" applyFont="1" applyBorder="1"/>
    <xf numFmtId="0" fontId="12" fillId="0" borderId="26" xfId="0" applyFont="1" applyBorder="1"/>
    <xf numFmtId="49" fontId="13" fillId="0" borderId="23" xfId="7" applyNumberFormat="1" applyFont="1" applyBorder="1" applyAlignment="1">
      <alignment horizontal="center"/>
    </xf>
    <xf numFmtId="0" fontId="13" fillId="0" borderId="27" xfId="7" applyFont="1" applyBorder="1"/>
    <xf numFmtId="0" fontId="12" fillId="0" borderId="25" xfId="6" applyFont="1" applyBorder="1"/>
    <xf numFmtId="2" fontId="13" fillId="0" borderId="23" xfId="7" applyNumberFormat="1" applyFont="1" applyBorder="1" applyAlignment="1">
      <alignment horizontal="center"/>
    </xf>
    <xf numFmtId="0" fontId="13" fillId="0" borderId="6" xfId="7" applyFont="1" applyBorder="1" applyAlignment="1">
      <alignment horizontal="center"/>
    </xf>
    <xf numFmtId="0" fontId="13" fillId="0" borderId="28" xfId="7" applyFont="1" applyBorder="1"/>
    <xf numFmtId="0" fontId="13" fillId="0" borderId="29" xfId="7" applyFont="1" applyBorder="1"/>
    <xf numFmtId="0" fontId="13" fillId="0" borderId="30" xfId="7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30" xfId="5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3" xfId="2" applyFont="1" applyFill="1" applyBorder="1"/>
    <xf numFmtId="0" fontId="12" fillId="2" borderId="1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2" fillId="2" borderId="1" xfId="1" applyFont="1" applyFill="1" applyBorder="1" applyAlignment="1"/>
    <xf numFmtId="16" fontId="12" fillId="0" borderId="18" xfId="2" applyNumberFormat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19" xfId="5" applyFont="1" applyBorder="1" applyAlignment="1">
      <alignment horizontal="center"/>
    </xf>
    <xf numFmtId="0" fontId="12" fillId="0" borderId="19" xfId="2" applyFont="1" applyBorder="1"/>
    <xf numFmtId="0" fontId="12" fillId="0" borderId="7" xfId="6" applyFont="1" applyBorder="1"/>
    <xf numFmtId="0" fontId="12" fillId="0" borderId="0" xfId="6" applyFont="1" applyBorder="1"/>
    <xf numFmtId="0" fontId="12" fillId="0" borderId="13" xfId="6" applyFont="1" applyBorder="1" applyAlignment="1">
      <alignment horizontal="center"/>
    </xf>
    <xf numFmtId="0" fontId="12" fillId="0" borderId="7" xfId="5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0" fontId="12" fillId="0" borderId="10" xfId="2" applyFont="1" applyBorder="1"/>
    <xf numFmtId="0" fontId="8" fillId="2" borderId="14" xfId="1" applyFont="1" applyFill="1" applyBorder="1"/>
    <xf numFmtId="0" fontId="12" fillId="2" borderId="10" xfId="1" applyFont="1" applyFill="1" applyBorder="1" applyAlignment="1">
      <alignment horizontal="center"/>
    </xf>
    <xf numFmtId="0" fontId="8" fillId="2" borderId="10" xfId="1" applyFont="1" applyFill="1" applyBorder="1"/>
    <xf numFmtId="49" fontId="13" fillId="0" borderId="23" xfId="9" applyNumberFormat="1" applyFont="1" applyBorder="1" applyAlignment="1">
      <alignment horizontal="center"/>
    </xf>
    <xf numFmtId="0" fontId="13" fillId="0" borderId="27" xfId="9" applyFont="1" applyBorder="1" applyAlignment="1"/>
    <xf numFmtId="0" fontId="13" fillId="0" borderId="24" xfId="6" applyFont="1" applyBorder="1"/>
    <xf numFmtId="10" fontId="13" fillId="0" borderId="26" xfId="6" applyNumberFormat="1" applyFont="1" applyBorder="1"/>
    <xf numFmtId="0" fontId="12" fillId="0" borderId="23" xfId="6" applyFont="1" applyBorder="1"/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9" xfId="10" applyFont="1" applyBorder="1"/>
    <xf numFmtId="0" fontId="13" fillId="0" borderId="20" xfId="10" applyFont="1" applyBorder="1"/>
    <xf numFmtId="0" fontId="13" fillId="0" borderId="21" xfId="10" applyFont="1" applyBorder="1" applyAlignment="1">
      <alignment horizontal="center"/>
    </xf>
    <xf numFmtId="0" fontId="12" fillId="0" borderId="21" xfId="0" applyFont="1" applyBorder="1"/>
    <xf numFmtId="0" fontId="12" fillId="0" borderId="19" xfId="0" applyFont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9" fillId="0" borderId="5" xfId="0" applyFont="1" applyBorder="1"/>
    <xf numFmtId="0" fontId="9" fillId="0" borderId="5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17" fontId="15" fillId="0" borderId="5" xfId="1" applyNumberFormat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6" fillId="0" borderId="5" xfId="1" applyFont="1" applyBorder="1" applyAlignment="1"/>
    <xf numFmtId="0" fontId="14" fillId="0" borderId="11" xfId="1" applyFont="1" applyBorder="1"/>
    <xf numFmtId="0" fontId="14" fillId="0" borderId="10" xfId="1" applyFont="1" applyBorder="1"/>
    <xf numFmtId="0" fontId="17" fillId="0" borderId="5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2" fillId="0" borderId="24" xfId="6" applyFont="1" applyBorder="1"/>
    <xf numFmtId="0" fontId="12" fillId="0" borderId="25" xfId="5" applyFont="1" applyBorder="1"/>
    <xf numFmtId="0" fontId="8" fillId="0" borderId="0" xfId="1" applyFont="1"/>
    <xf numFmtId="0" fontId="8" fillId="0" borderId="0" xfId="5" applyFont="1"/>
    <xf numFmtId="0" fontId="18" fillId="0" borderId="0" xfId="1" applyFont="1"/>
    <xf numFmtId="0" fontId="12" fillId="0" borderId="6" xfId="6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6" xfId="5" applyFont="1" applyBorder="1"/>
    <xf numFmtId="0" fontId="12" fillId="0" borderId="25" xfId="6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9" fillId="2" borderId="5" xfId="0" applyFont="1" applyFill="1" applyBorder="1"/>
    <xf numFmtId="0" fontId="9" fillId="2" borderId="0" xfId="0" applyFont="1" applyFill="1"/>
    <xf numFmtId="0" fontId="13" fillId="0" borderId="15" xfId="7" applyFont="1" applyBorder="1" applyAlignment="1">
      <alignment horizontal="center"/>
    </xf>
    <xf numFmtId="0" fontId="18" fillId="0" borderId="15" xfId="7" applyFont="1" applyBorder="1" applyAlignment="1">
      <alignment horizontal="center"/>
    </xf>
    <xf numFmtId="2" fontId="18" fillId="0" borderId="15" xfId="7" applyNumberFormat="1" applyFont="1" applyBorder="1" applyAlignment="1">
      <alignment horizontal="center"/>
    </xf>
    <xf numFmtId="0" fontId="13" fillId="0" borderId="16" xfId="7" applyFont="1" applyBorder="1" applyAlignment="1">
      <alignment horizontal="center"/>
    </xf>
    <xf numFmtId="0" fontId="12" fillId="0" borderId="19" xfId="5" applyFont="1" applyFill="1" applyBorder="1" applyAlignment="1">
      <alignment horizontal="center"/>
    </xf>
    <xf numFmtId="0" fontId="12" fillId="0" borderId="31" xfId="2" applyFont="1" applyFill="1" applyBorder="1"/>
    <xf numFmtId="0" fontId="12" fillId="0" borderId="32" xfId="2" applyFont="1" applyBorder="1"/>
    <xf numFmtId="0" fontId="12" fillId="0" borderId="33" xfId="2" applyFont="1" applyFill="1" applyBorder="1"/>
    <xf numFmtId="0" fontId="12" fillId="0" borderId="34" xfId="2" applyFont="1" applyBorder="1"/>
    <xf numFmtId="0" fontId="12" fillId="0" borderId="33" xfId="6" applyFont="1" applyBorder="1"/>
    <xf numFmtId="0" fontId="12" fillId="0" borderId="34" xfId="5" applyFont="1" applyBorder="1"/>
    <xf numFmtId="0" fontId="12" fillId="0" borderId="33" xfId="2" applyFont="1" applyBorder="1"/>
    <xf numFmtId="0" fontId="12" fillId="0" borderId="34" xfId="6" applyFont="1" applyBorder="1"/>
    <xf numFmtId="0" fontId="12" fillId="0" borderId="24" xfId="6" applyFont="1" applyBorder="1" applyAlignment="1">
      <alignment horizontal="left"/>
    </xf>
    <xf numFmtId="0" fontId="12" fillId="0" borderId="25" xfId="6" applyFont="1" applyBorder="1" applyAlignment="1">
      <alignment horizontal="left"/>
    </xf>
    <xf numFmtId="0" fontId="12" fillId="0" borderId="35" xfId="2" applyFont="1" applyBorder="1" applyAlignment="1">
      <alignment horizontal="left"/>
    </xf>
    <xf numFmtId="0" fontId="12" fillId="0" borderId="36" xfId="2" applyFont="1" applyBorder="1" applyAlignment="1">
      <alignment horizontal="left"/>
    </xf>
    <xf numFmtId="0" fontId="12" fillId="0" borderId="36" xfId="2" applyFont="1" applyBorder="1" applyAlignment="1">
      <alignment horizontal="center"/>
    </xf>
    <xf numFmtId="0" fontId="12" fillId="0" borderId="37" xfId="2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12" fillId="0" borderId="37" xfId="1" applyFont="1" applyBorder="1" applyAlignment="1"/>
    <xf numFmtId="0" fontId="12" fillId="0" borderId="17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0" borderId="38" xfId="1" applyFont="1" applyBorder="1" applyAlignment="1">
      <alignment horizontal="center"/>
    </xf>
    <xf numFmtId="0" fontId="12" fillId="0" borderId="16" xfId="2" applyFont="1" applyBorder="1"/>
  </cellXfs>
  <cellStyles count="11">
    <cellStyle name="Normal" xfId="0" builtinId="0"/>
    <cellStyle name="Normal 2" xfId="6" xr:uid="{D90A9AC2-3617-495F-BCAE-BFA2F635D463}"/>
    <cellStyle name="Normal 2_Puskin 3cov ned" xfId="2" xr:uid="{45660E61-9DA0-43E2-BBAF-92F603B5BB2C}"/>
    <cellStyle name="Normal 2_Puskin 4cov ned" xfId="3" xr:uid="{737AF41B-8D7F-4439-8EEC-3515E4408668}"/>
    <cellStyle name="Normal 3" xfId="1" xr:uid="{0A46C683-6770-4205-9859-876406EE86DB}"/>
    <cellStyle name="Normal 5" xfId="5" xr:uid="{06BC99FF-7DF7-43B4-9B54-69AB6762E99E}"/>
    <cellStyle name="Normal_Sheet1" xfId="7" xr:uid="{45575887-3281-45B3-BCA6-CD80F77D302F}"/>
    <cellStyle name="Normal_Sheet1_1" xfId="9" xr:uid="{18006186-64E3-43A9-B810-3A9070A60D18}"/>
    <cellStyle name="Normal_Sheet1_24 ned" xfId="10" xr:uid="{8613070E-1A4B-47C7-9C33-118C3F7FE162}"/>
    <cellStyle name="Normal_Sheet1_Puskin 3cov ned" xfId="4" xr:uid="{240C7B8C-E834-4DC2-BF75-1D158BF0141E}"/>
    <cellStyle name="Normal_Sheet1_Sheet2" xfId="8" xr:uid="{AE360CCB-27FB-4417-97D1-ABCE0D92AB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913F-6035-495A-A913-1425E16191E9}">
  <dimension ref="A1:T47"/>
  <sheetViews>
    <sheetView workbookViewId="0">
      <selection activeCell="C50" sqref="C50"/>
    </sheetView>
  </sheetViews>
  <sheetFormatPr defaultRowHeight="15.75" x14ac:dyDescent="0.25"/>
  <cols>
    <col min="1" max="1" width="11" style="1" customWidth="1"/>
    <col min="2" max="2" width="9.140625" style="1"/>
    <col min="3" max="3" width="24.28515625" style="1" customWidth="1"/>
    <col min="4" max="4" width="10.28515625" style="1" customWidth="1"/>
    <col min="5" max="5" width="13.28515625" style="1" customWidth="1"/>
    <col min="6" max="6" width="10.42578125" style="1" customWidth="1"/>
    <col min="7" max="7" width="11.5703125" style="1" customWidth="1"/>
    <col min="8" max="8" width="11.42578125" style="1" customWidth="1"/>
    <col min="9" max="9" width="12.42578125" style="1" customWidth="1"/>
    <col min="10" max="11" width="10.7109375" style="1" customWidth="1"/>
    <col min="12" max="12" width="9.140625" style="1"/>
    <col min="13" max="13" width="25.28515625" style="1" customWidth="1"/>
    <col min="14" max="14" width="10.140625" style="1" customWidth="1"/>
    <col min="15" max="15" width="13.28515625" style="1" customWidth="1"/>
    <col min="16" max="16" width="10.85546875" style="1" customWidth="1"/>
    <col min="17" max="17" width="11" style="1" customWidth="1"/>
    <col min="18" max="18" width="11.28515625" style="1" customWidth="1"/>
    <col min="19" max="19" width="12.28515625" style="1" customWidth="1"/>
    <col min="20" max="20" width="11.7109375" style="1" customWidth="1"/>
    <col min="21" max="16384" width="9.140625" style="1"/>
  </cols>
  <sheetData>
    <row r="1" spans="1:20" ht="16.5" x14ac:dyDescent="0.2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2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0" ht="16.5" x14ac:dyDescent="0.25">
      <c r="A2" s="3"/>
      <c r="B2" s="3"/>
      <c r="C2" s="3"/>
      <c r="D2" s="3"/>
      <c r="E2" s="3"/>
      <c r="F2" s="3"/>
      <c r="G2" s="3"/>
      <c r="H2" s="4" t="s">
        <v>2</v>
      </c>
      <c r="I2" s="3"/>
      <c r="J2" s="3"/>
      <c r="K2" s="3"/>
      <c r="L2" s="3"/>
      <c r="M2" s="3"/>
      <c r="N2" s="3"/>
      <c r="O2" s="3"/>
      <c r="P2" s="3"/>
      <c r="Q2" s="3"/>
      <c r="R2" s="4" t="s">
        <v>2</v>
      </c>
      <c r="S2" s="3"/>
      <c r="T2" s="3"/>
    </row>
    <row r="3" spans="1:20" ht="17.25" x14ac:dyDescent="0.3">
      <c r="A3" s="5" t="s">
        <v>0</v>
      </c>
      <c r="B3" s="5"/>
      <c r="C3" s="4"/>
      <c r="D3" s="6" t="s">
        <v>86</v>
      </c>
      <c r="E3" s="3"/>
      <c r="F3" s="2"/>
      <c r="G3" s="2"/>
      <c r="H3" s="4"/>
      <c r="I3" s="3"/>
      <c r="J3" s="4"/>
      <c r="K3" s="5" t="s">
        <v>3</v>
      </c>
      <c r="L3" s="5" t="s">
        <v>4</v>
      </c>
      <c r="M3" s="4"/>
      <c r="N3" s="6" t="s">
        <v>86</v>
      </c>
      <c r="O3" s="3"/>
      <c r="P3" s="3"/>
      <c r="Q3" s="2"/>
      <c r="R3" s="2"/>
      <c r="S3" s="3"/>
      <c r="T3" s="4"/>
    </row>
    <row r="4" spans="1:20" ht="17.25" thickBot="1" x14ac:dyDescent="0.3">
      <c r="A4" s="4"/>
      <c r="B4" s="4"/>
      <c r="C4" s="4"/>
      <c r="D4" s="4"/>
      <c r="E4" s="4"/>
      <c r="F4" s="4"/>
      <c r="G4" s="7"/>
      <c r="H4" s="4" t="s">
        <v>88</v>
      </c>
      <c r="I4" s="3"/>
      <c r="J4" s="4"/>
      <c r="K4" s="4"/>
      <c r="L4" s="4"/>
      <c r="M4" s="4"/>
      <c r="N4" s="4"/>
      <c r="O4" s="4"/>
      <c r="P4" s="4"/>
      <c r="Q4" s="7"/>
      <c r="R4" s="4" t="s">
        <v>88</v>
      </c>
      <c r="S4" s="3"/>
      <c r="T4" s="4"/>
    </row>
    <row r="5" spans="1:20" ht="17.25" thickBot="1" x14ac:dyDescent="0.3">
      <c r="A5" s="8" t="s">
        <v>5</v>
      </c>
      <c r="B5" s="9" t="s">
        <v>87</v>
      </c>
      <c r="C5" s="10"/>
      <c r="D5" s="8"/>
      <c r="E5" s="11" t="s">
        <v>6</v>
      </c>
      <c r="F5" s="10" t="s">
        <v>7</v>
      </c>
      <c r="G5" s="10"/>
      <c r="H5" s="12"/>
      <c r="I5" s="11" t="s">
        <v>8</v>
      </c>
      <c r="J5" s="13" t="s">
        <v>9</v>
      </c>
      <c r="K5" s="8" t="s">
        <v>5</v>
      </c>
      <c r="L5" s="9" t="s">
        <v>87</v>
      </c>
      <c r="M5" s="11"/>
      <c r="N5" s="8"/>
      <c r="O5" s="11" t="s">
        <v>6</v>
      </c>
      <c r="P5" s="10" t="s">
        <v>7</v>
      </c>
      <c r="Q5" s="10"/>
      <c r="R5" s="12"/>
      <c r="S5" s="11" t="s">
        <v>8</v>
      </c>
      <c r="T5" s="13" t="s">
        <v>9</v>
      </c>
    </row>
    <row r="6" spans="1:20" ht="17.25" thickBot="1" x14ac:dyDescent="0.3">
      <c r="A6" s="14"/>
      <c r="B6" s="15" t="s">
        <v>10</v>
      </c>
      <c r="C6" s="16"/>
      <c r="D6" s="17" t="s">
        <v>90</v>
      </c>
      <c r="E6" s="18" t="s">
        <v>12</v>
      </c>
      <c r="F6" s="19" t="s">
        <v>13</v>
      </c>
      <c r="G6" s="20" t="s">
        <v>14</v>
      </c>
      <c r="H6" s="21" t="s">
        <v>15</v>
      </c>
      <c r="I6" s="22" t="s">
        <v>16</v>
      </c>
      <c r="J6" s="23" t="s">
        <v>17</v>
      </c>
      <c r="K6" s="14"/>
      <c r="L6" s="15" t="s">
        <v>10</v>
      </c>
      <c r="M6" s="24"/>
      <c r="N6" s="25" t="s">
        <v>90</v>
      </c>
      <c r="O6" s="18" t="s">
        <v>12</v>
      </c>
      <c r="P6" s="19" t="s">
        <v>13</v>
      </c>
      <c r="Q6" s="20" t="s">
        <v>14</v>
      </c>
      <c r="R6" s="21" t="s">
        <v>15</v>
      </c>
      <c r="S6" s="22" t="s">
        <v>16</v>
      </c>
      <c r="T6" s="22" t="s">
        <v>17</v>
      </c>
    </row>
    <row r="7" spans="1:20" ht="17.25" thickBot="1" x14ac:dyDescent="0.3">
      <c r="A7" s="26"/>
      <c r="B7" s="27" t="s">
        <v>18</v>
      </c>
      <c r="C7" s="28"/>
      <c r="D7" s="26"/>
      <c r="E7" s="29"/>
      <c r="F7" s="27"/>
      <c r="G7" s="30"/>
      <c r="H7" s="26"/>
      <c r="I7" s="29"/>
      <c r="J7" s="26"/>
      <c r="K7" s="26"/>
      <c r="L7" s="27" t="s">
        <v>18</v>
      </c>
      <c r="M7" s="29"/>
      <c r="N7" s="26"/>
      <c r="O7" s="29"/>
      <c r="P7" s="27"/>
      <c r="Q7" s="30"/>
      <c r="R7" s="26"/>
      <c r="S7" s="29"/>
      <c r="T7" s="29"/>
    </row>
    <row r="8" spans="1:20" ht="16.5" x14ac:dyDescent="0.25">
      <c r="A8" s="31">
        <v>30.1</v>
      </c>
      <c r="B8" s="32" t="s">
        <v>83</v>
      </c>
      <c r="C8" s="33"/>
      <c r="D8" s="34">
        <v>7</v>
      </c>
      <c r="E8" s="35" t="s">
        <v>19</v>
      </c>
      <c r="F8" s="31">
        <v>0.99</v>
      </c>
      <c r="G8" s="36">
        <v>2.95</v>
      </c>
      <c r="H8" s="31">
        <v>6.21</v>
      </c>
      <c r="I8" s="37">
        <v>54.29</v>
      </c>
      <c r="J8" s="38" t="s">
        <v>20</v>
      </c>
      <c r="K8" s="31">
        <v>30.1</v>
      </c>
      <c r="L8" s="32" t="s">
        <v>83</v>
      </c>
      <c r="M8" s="33"/>
      <c r="N8" s="34">
        <v>7</v>
      </c>
      <c r="O8" s="35" t="s">
        <v>21</v>
      </c>
      <c r="P8" s="31">
        <v>1.23</v>
      </c>
      <c r="Q8" s="36">
        <v>3.67</v>
      </c>
      <c r="R8" s="31">
        <v>7.71</v>
      </c>
      <c r="S8" s="37">
        <v>67.459999999999994</v>
      </c>
      <c r="T8" s="38" t="s">
        <v>20</v>
      </c>
    </row>
    <row r="9" spans="1:20" ht="16.5" x14ac:dyDescent="0.25">
      <c r="A9" s="39">
        <v>9.1999999999999993</v>
      </c>
      <c r="B9" s="40" t="s">
        <v>89</v>
      </c>
      <c r="C9" s="41"/>
      <c r="D9" s="42">
        <v>1.7</v>
      </c>
      <c r="E9" s="43">
        <v>80</v>
      </c>
      <c r="F9" s="39">
        <v>8.3000000000000007</v>
      </c>
      <c r="G9" s="44">
        <v>16.05</v>
      </c>
      <c r="H9" s="39">
        <v>4.46</v>
      </c>
      <c r="I9" s="45">
        <v>196</v>
      </c>
      <c r="J9" s="46" t="s">
        <v>20</v>
      </c>
      <c r="K9" s="39">
        <v>9.1999999999999993</v>
      </c>
      <c r="L9" s="40" t="s">
        <v>89</v>
      </c>
      <c r="M9" s="41"/>
      <c r="N9" s="42">
        <v>1.7</v>
      </c>
      <c r="O9" s="43">
        <v>100</v>
      </c>
      <c r="P9" s="39">
        <v>9.98</v>
      </c>
      <c r="Q9" s="44">
        <v>20.34</v>
      </c>
      <c r="R9" s="39">
        <v>5.54</v>
      </c>
      <c r="S9" s="45">
        <v>256.63</v>
      </c>
      <c r="T9" s="46" t="s">
        <v>20</v>
      </c>
    </row>
    <row r="10" spans="1:20" ht="16.5" x14ac:dyDescent="0.25">
      <c r="A10" s="47" t="s">
        <v>22</v>
      </c>
      <c r="B10" s="48" t="s">
        <v>23</v>
      </c>
      <c r="C10" s="49"/>
      <c r="D10" s="50"/>
      <c r="E10" s="51">
        <v>130</v>
      </c>
      <c r="F10" s="47">
        <v>7.8</v>
      </c>
      <c r="G10" s="52">
        <v>3.65</v>
      </c>
      <c r="H10" s="47">
        <v>38.44</v>
      </c>
      <c r="I10" s="53">
        <v>217.85</v>
      </c>
      <c r="J10" s="54"/>
      <c r="K10" s="47" t="s">
        <v>22</v>
      </c>
      <c r="L10" s="48" t="s">
        <v>23</v>
      </c>
      <c r="M10" s="49"/>
      <c r="N10" s="50"/>
      <c r="O10" s="51">
        <v>150</v>
      </c>
      <c r="P10" s="47">
        <v>9.01</v>
      </c>
      <c r="Q10" s="52">
        <v>4.21</v>
      </c>
      <c r="R10" s="47">
        <v>44.35</v>
      </c>
      <c r="S10" s="53">
        <f>(P10+R10)*4+Q10*9</f>
        <v>251.32999999999998</v>
      </c>
      <c r="T10" s="54"/>
    </row>
    <row r="11" spans="1:20" ht="16.5" x14ac:dyDescent="0.25">
      <c r="A11" s="47" t="s">
        <v>24</v>
      </c>
      <c r="B11" s="41" t="s">
        <v>25</v>
      </c>
      <c r="C11" s="41"/>
      <c r="D11" s="42"/>
      <c r="E11" s="55">
        <v>50</v>
      </c>
      <c r="F11" s="47">
        <v>0.78</v>
      </c>
      <c r="G11" s="52">
        <v>2.2400000000000002</v>
      </c>
      <c r="H11" s="52">
        <v>3.44</v>
      </c>
      <c r="I11" s="56">
        <v>37.040000000000006</v>
      </c>
      <c r="J11" s="54"/>
      <c r="K11" s="47" t="s">
        <v>24</v>
      </c>
      <c r="L11" s="41" t="s">
        <v>25</v>
      </c>
      <c r="M11" s="41"/>
      <c r="N11" s="42"/>
      <c r="O11" s="55">
        <v>100</v>
      </c>
      <c r="P11" s="47">
        <v>1.56</v>
      </c>
      <c r="Q11" s="52">
        <v>4.4800000000000004</v>
      </c>
      <c r="R11" s="52">
        <v>6.88</v>
      </c>
      <c r="S11" s="56">
        <v>74.08</v>
      </c>
      <c r="T11" s="54"/>
    </row>
    <row r="12" spans="1:20" ht="16.5" x14ac:dyDescent="0.25">
      <c r="A12" s="47"/>
      <c r="B12" s="57" t="s">
        <v>26</v>
      </c>
      <c r="C12" s="58"/>
      <c r="D12" s="59"/>
      <c r="E12" s="60">
        <v>200</v>
      </c>
      <c r="F12" s="47"/>
      <c r="G12" s="61"/>
      <c r="H12" s="47">
        <v>4.99</v>
      </c>
      <c r="I12" s="55">
        <v>19.98</v>
      </c>
      <c r="J12" s="62" t="s">
        <v>27</v>
      </c>
      <c r="K12" s="47"/>
      <c r="L12" s="57" t="s">
        <v>26</v>
      </c>
      <c r="M12" s="58"/>
      <c r="N12" s="59"/>
      <c r="O12" s="60">
        <v>200</v>
      </c>
      <c r="P12" s="47"/>
      <c r="Q12" s="61"/>
      <c r="R12" s="47">
        <v>4.99</v>
      </c>
      <c r="S12" s="55">
        <v>19.98</v>
      </c>
      <c r="T12" s="62" t="s">
        <v>27</v>
      </c>
    </row>
    <row r="13" spans="1:20" ht="17.25" thickBot="1" x14ac:dyDescent="0.3">
      <c r="A13" s="47" t="s">
        <v>28</v>
      </c>
      <c r="B13" s="57" t="s">
        <v>29</v>
      </c>
      <c r="C13" s="58"/>
      <c r="D13" s="59">
        <v>1</v>
      </c>
      <c r="E13" s="60">
        <v>20</v>
      </c>
      <c r="F13" s="47">
        <v>1.44</v>
      </c>
      <c r="G13" s="61">
        <v>0.2</v>
      </c>
      <c r="H13" s="47">
        <v>9.02</v>
      </c>
      <c r="I13" s="55">
        <f>(F13+H13)*4+G13*9</f>
        <v>43.639999999999993</v>
      </c>
      <c r="J13" s="63"/>
      <c r="K13" s="47" t="s">
        <v>28</v>
      </c>
      <c r="L13" s="57" t="s">
        <v>29</v>
      </c>
      <c r="M13" s="58"/>
      <c r="N13" s="59">
        <v>1</v>
      </c>
      <c r="O13" s="60">
        <v>30</v>
      </c>
      <c r="P13" s="47">
        <v>2.16</v>
      </c>
      <c r="Q13" s="61">
        <v>0.3</v>
      </c>
      <c r="R13" s="47">
        <v>13.56</v>
      </c>
      <c r="S13" s="55">
        <f>(P13+R13)*4+Q13*9</f>
        <v>65.58</v>
      </c>
      <c r="T13" s="63"/>
    </row>
    <row r="14" spans="1:20" ht="17.25" thickBot="1" x14ac:dyDescent="0.3">
      <c r="A14" s="64"/>
      <c r="B14" s="65"/>
      <c r="C14" s="66"/>
      <c r="D14" s="67"/>
      <c r="E14" s="68"/>
      <c r="F14" s="13">
        <f>SUM(F8:F13)</f>
        <v>19.310000000000002</v>
      </c>
      <c r="G14" s="69">
        <f>SUM(G8:G13)</f>
        <v>25.09</v>
      </c>
      <c r="H14" s="13">
        <f>SUM(H8:H13)</f>
        <v>66.56</v>
      </c>
      <c r="I14" s="70">
        <f>SUM(I8:I13)</f>
        <v>568.79999999999995</v>
      </c>
      <c r="J14" s="71"/>
      <c r="K14" s="64"/>
      <c r="L14" s="65"/>
      <c r="M14" s="66"/>
      <c r="N14" s="67"/>
      <c r="O14" s="68"/>
      <c r="P14" s="13">
        <f>SUM(P8:P13)</f>
        <v>23.939999999999998</v>
      </c>
      <c r="Q14" s="69">
        <f>SUM(Q8:Q13)</f>
        <v>33</v>
      </c>
      <c r="R14" s="13">
        <f>SUM(R8:R13)</f>
        <v>83.03</v>
      </c>
      <c r="S14" s="70">
        <f>SUM(S8:S13)</f>
        <v>735.06000000000006</v>
      </c>
      <c r="T14" s="71"/>
    </row>
    <row r="15" spans="1:20" ht="17.25" thickBot="1" x14ac:dyDescent="0.3">
      <c r="A15" s="72"/>
      <c r="B15" s="27" t="s">
        <v>39</v>
      </c>
      <c r="C15" s="73"/>
      <c r="D15" s="74"/>
      <c r="E15" s="75"/>
      <c r="F15" s="27"/>
      <c r="G15" s="76"/>
      <c r="H15" s="72"/>
      <c r="I15" s="75"/>
      <c r="J15" s="77"/>
      <c r="K15" s="72"/>
      <c r="L15" s="27" t="s">
        <v>39</v>
      </c>
      <c r="M15" s="78"/>
      <c r="N15" s="74"/>
      <c r="O15" s="75"/>
      <c r="P15" s="27"/>
      <c r="Q15" s="76"/>
      <c r="R15" s="79"/>
      <c r="S15" s="75"/>
      <c r="T15" s="75"/>
    </row>
    <row r="16" spans="1:20" ht="16.5" x14ac:dyDescent="0.25">
      <c r="A16" s="31">
        <v>6.1</v>
      </c>
      <c r="B16" s="32" t="s">
        <v>91</v>
      </c>
      <c r="C16" s="33"/>
      <c r="D16" s="34">
        <v>7</v>
      </c>
      <c r="E16" s="35" t="s">
        <v>40</v>
      </c>
      <c r="F16" s="31">
        <v>4.8</v>
      </c>
      <c r="G16" s="36">
        <v>6.64</v>
      </c>
      <c r="H16" s="31">
        <v>15.87</v>
      </c>
      <c r="I16" s="37">
        <v>144.46</v>
      </c>
      <c r="J16" s="38" t="s">
        <v>20</v>
      </c>
      <c r="K16" s="31">
        <v>6.1</v>
      </c>
      <c r="L16" s="32" t="s">
        <v>91</v>
      </c>
      <c r="M16" s="33"/>
      <c r="N16" s="34">
        <v>7</v>
      </c>
      <c r="O16" s="35" t="s">
        <v>41</v>
      </c>
      <c r="P16" s="31">
        <v>5.47</v>
      </c>
      <c r="Q16" s="36">
        <v>8.68</v>
      </c>
      <c r="R16" s="31">
        <v>19.55</v>
      </c>
      <c r="S16" s="37">
        <v>180.93</v>
      </c>
      <c r="T16" s="38" t="s">
        <v>20</v>
      </c>
    </row>
    <row r="17" spans="1:20" ht="16.5" x14ac:dyDescent="0.25">
      <c r="A17" s="39">
        <v>3.2</v>
      </c>
      <c r="B17" s="40" t="s">
        <v>82</v>
      </c>
      <c r="C17" s="41"/>
      <c r="D17" s="42">
        <v>1.7</v>
      </c>
      <c r="E17" s="43" t="s">
        <v>42</v>
      </c>
      <c r="F17" s="39">
        <v>15.22</v>
      </c>
      <c r="G17" s="44">
        <v>12.26</v>
      </c>
      <c r="H17" s="39">
        <v>5.42</v>
      </c>
      <c r="I17" s="45">
        <v>193.93</v>
      </c>
      <c r="J17" s="54" t="s">
        <v>20</v>
      </c>
      <c r="K17" s="39">
        <v>3.2</v>
      </c>
      <c r="L17" s="40" t="s">
        <v>82</v>
      </c>
      <c r="M17" s="41"/>
      <c r="N17" s="42">
        <v>1.7</v>
      </c>
      <c r="O17" s="43" t="s">
        <v>42</v>
      </c>
      <c r="P17" s="39">
        <v>15.22</v>
      </c>
      <c r="Q17" s="44">
        <v>12.26</v>
      </c>
      <c r="R17" s="39">
        <v>5.42</v>
      </c>
      <c r="S17" s="45">
        <v>193.93</v>
      </c>
      <c r="T17" s="54" t="s">
        <v>20</v>
      </c>
    </row>
    <row r="18" spans="1:20" ht="16.5" x14ac:dyDescent="0.25">
      <c r="A18" s="80" t="s">
        <v>43</v>
      </c>
      <c r="B18" s="81" t="s">
        <v>94</v>
      </c>
      <c r="C18" s="82"/>
      <c r="D18" s="83"/>
      <c r="E18" s="84">
        <v>100</v>
      </c>
      <c r="F18" s="80">
        <v>2.06</v>
      </c>
      <c r="G18" s="85">
        <v>0.15</v>
      </c>
      <c r="H18" s="85">
        <v>15.25</v>
      </c>
      <c r="I18" s="86">
        <f>(F18+H18)*4+G18*9</f>
        <v>70.589999999999989</v>
      </c>
      <c r="J18" s="80"/>
      <c r="K18" s="80" t="s">
        <v>43</v>
      </c>
      <c r="L18" s="81" t="s">
        <v>94</v>
      </c>
      <c r="M18" s="82"/>
      <c r="N18" s="83"/>
      <c r="O18" s="84">
        <v>200</v>
      </c>
      <c r="P18" s="80">
        <v>4.12</v>
      </c>
      <c r="Q18" s="85">
        <v>0.3</v>
      </c>
      <c r="R18" s="85">
        <v>30.5</v>
      </c>
      <c r="S18" s="86">
        <f>(P18+R18)*4+Q18*9</f>
        <v>141.17999999999998</v>
      </c>
      <c r="T18" s="80"/>
    </row>
    <row r="19" spans="1:20" ht="16.5" x14ac:dyDescent="0.25">
      <c r="A19" s="87" t="s">
        <v>45</v>
      </c>
      <c r="B19" s="88" t="s">
        <v>46</v>
      </c>
      <c r="C19" s="89"/>
      <c r="D19" s="87">
        <v>7</v>
      </c>
      <c r="E19" s="90">
        <v>50</v>
      </c>
      <c r="F19" s="80">
        <v>1.0900000000000001</v>
      </c>
      <c r="G19" s="85">
        <v>1.67</v>
      </c>
      <c r="H19" s="85">
        <v>4.6100000000000003</v>
      </c>
      <c r="I19" s="91">
        <f>(F19+H19)*4+G19*9</f>
        <v>37.83</v>
      </c>
      <c r="J19" s="62"/>
      <c r="K19" s="87" t="s">
        <v>45</v>
      </c>
      <c r="L19" s="88" t="s">
        <v>46</v>
      </c>
      <c r="M19" s="89"/>
      <c r="N19" s="87">
        <v>7</v>
      </c>
      <c r="O19" s="90">
        <v>100</v>
      </c>
      <c r="P19" s="80">
        <v>2.1800000000000002</v>
      </c>
      <c r="Q19" s="85">
        <v>3.34</v>
      </c>
      <c r="R19" s="85">
        <v>9.2200000000000006</v>
      </c>
      <c r="S19" s="91">
        <f>(P19+R19)*4+Q19*9</f>
        <v>75.66</v>
      </c>
      <c r="T19" s="62"/>
    </row>
    <row r="20" spans="1:20" ht="16.5" x14ac:dyDescent="0.25">
      <c r="A20" s="91" t="s">
        <v>47</v>
      </c>
      <c r="B20" s="92" t="s">
        <v>48</v>
      </c>
      <c r="C20" s="93"/>
      <c r="D20" s="94">
        <v>7</v>
      </c>
      <c r="E20" s="95">
        <v>200</v>
      </c>
      <c r="F20" s="80">
        <v>6</v>
      </c>
      <c r="G20" s="96">
        <v>4</v>
      </c>
      <c r="H20" s="85">
        <v>9</v>
      </c>
      <c r="I20" s="80">
        <v>96</v>
      </c>
      <c r="J20" s="62"/>
      <c r="K20" s="91" t="s">
        <v>47</v>
      </c>
      <c r="L20" s="92" t="s">
        <v>48</v>
      </c>
      <c r="M20" s="93"/>
      <c r="N20" s="94">
        <v>7</v>
      </c>
      <c r="O20" s="95">
        <v>200</v>
      </c>
      <c r="P20" s="80">
        <v>6</v>
      </c>
      <c r="Q20" s="96">
        <v>4</v>
      </c>
      <c r="R20" s="85">
        <v>9</v>
      </c>
      <c r="S20" s="80">
        <v>96</v>
      </c>
      <c r="T20" s="62"/>
    </row>
    <row r="21" spans="1:20" ht="17.25" thickBot="1" x14ac:dyDescent="0.3">
      <c r="A21" s="47" t="s">
        <v>28</v>
      </c>
      <c r="B21" s="57" t="s">
        <v>29</v>
      </c>
      <c r="C21" s="58"/>
      <c r="D21" s="59">
        <v>1</v>
      </c>
      <c r="E21" s="60">
        <v>20</v>
      </c>
      <c r="F21" s="47">
        <v>1.44</v>
      </c>
      <c r="G21" s="61">
        <v>0.2</v>
      </c>
      <c r="H21" s="47">
        <v>9.02</v>
      </c>
      <c r="I21" s="55">
        <f>(F21+H21)*4+G21*9</f>
        <v>43.639999999999993</v>
      </c>
      <c r="J21" s="63"/>
      <c r="K21" s="47" t="s">
        <v>28</v>
      </c>
      <c r="L21" s="57" t="s">
        <v>29</v>
      </c>
      <c r="M21" s="58"/>
      <c r="N21" s="59">
        <v>1</v>
      </c>
      <c r="O21" s="60">
        <v>20</v>
      </c>
      <c r="P21" s="47">
        <v>1.44</v>
      </c>
      <c r="Q21" s="61">
        <v>0.2</v>
      </c>
      <c r="R21" s="47">
        <v>9.02</v>
      </c>
      <c r="S21" s="55">
        <f>(P21+R21)*4+Q21*9</f>
        <v>43.639999999999993</v>
      </c>
      <c r="T21" s="63"/>
    </row>
    <row r="22" spans="1:20" ht="17.25" thickBot="1" x14ac:dyDescent="0.3">
      <c r="A22" s="64"/>
      <c r="B22" s="97"/>
      <c r="C22" s="98"/>
      <c r="D22" s="99"/>
      <c r="E22" s="100"/>
      <c r="F22" s="13">
        <f>SUM(F15:F21)</f>
        <v>30.61</v>
      </c>
      <c r="G22" s="69">
        <f>SUM(G15:G21)</f>
        <v>24.919999999999998</v>
      </c>
      <c r="H22" s="13">
        <f>SUM(H15:H21)</f>
        <v>59.17</v>
      </c>
      <c r="I22" s="70">
        <f>SUM(I15:I21)</f>
        <v>586.44999999999993</v>
      </c>
      <c r="J22" s="71"/>
      <c r="K22" s="64"/>
      <c r="L22" s="97"/>
      <c r="M22" s="101"/>
      <c r="N22" s="99"/>
      <c r="O22" s="100"/>
      <c r="P22" s="13">
        <f>SUM(P15:P21)</f>
        <v>34.43</v>
      </c>
      <c r="Q22" s="69">
        <f>SUM(Q15:Q21)</f>
        <v>28.779999999999998</v>
      </c>
      <c r="R22" s="13">
        <f>SUM(R15:R21)</f>
        <v>82.71</v>
      </c>
      <c r="S22" s="70">
        <f>SUM(S15:S21)</f>
        <v>731.33999999999992</v>
      </c>
      <c r="T22" s="102"/>
    </row>
    <row r="23" spans="1:20" ht="17.25" thickBot="1" x14ac:dyDescent="0.3">
      <c r="A23" s="103"/>
      <c r="B23" s="104" t="s">
        <v>49</v>
      </c>
      <c r="C23" s="105"/>
      <c r="D23" s="106"/>
      <c r="E23" s="107"/>
      <c r="F23" s="104"/>
      <c r="G23" s="108"/>
      <c r="H23" s="109"/>
      <c r="I23" s="110"/>
      <c r="J23" s="111"/>
      <c r="K23" s="103"/>
      <c r="L23" s="104" t="s">
        <v>49</v>
      </c>
      <c r="M23" s="112"/>
      <c r="N23" s="106"/>
      <c r="O23" s="107"/>
      <c r="P23" s="104"/>
      <c r="Q23" s="108"/>
      <c r="R23" s="109"/>
      <c r="S23" s="110"/>
      <c r="T23" s="113"/>
    </row>
    <row r="24" spans="1:20" ht="16.5" x14ac:dyDescent="0.25">
      <c r="A24" s="114">
        <v>8.1</v>
      </c>
      <c r="B24" s="115" t="s">
        <v>50</v>
      </c>
      <c r="C24" s="116"/>
      <c r="D24" s="114">
        <v>7</v>
      </c>
      <c r="E24" s="117" t="s">
        <v>51</v>
      </c>
      <c r="F24" s="47">
        <v>6.72</v>
      </c>
      <c r="G24" s="52">
        <v>5.81</v>
      </c>
      <c r="H24" s="47">
        <v>22.02</v>
      </c>
      <c r="I24" s="55">
        <v>169.76</v>
      </c>
      <c r="J24" s="62" t="s">
        <v>20</v>
      </c>
      <c r="K24" s="114">
        <v>8.1</v>
      </c>
      <c r="L24" s="115" t="s">
        <v>50</v>
      </c>
      <c r="M24" s="116"/>
      <c r="N24" s="114">
        <v>7</v>
      </c>
      <c r="O24" s="117" t="s">
        <v>52</v>
      </c>
      <c r="P24" s="47">
        <v>8.89</v>
      </c>
      <c r="Q24" s="52">
        <v>8.31</v>
      </c>
      <c r="R24" s="47">
        <v>27.87</v>
      </c>
      <c r="S24" s="55">
        <v>224.86</v>
      </c>
      <c r="T24" s="62" t="s">
        <v>20</v>
      </c>
    </row>
    <row r="25" spans="1:20" ht="16.5" x14ac:dyDescent="0.25">
      <c r="A25" s="114">
        <v>6.2</v>
      </c>
      <c r="B25" s="115" t="s">
        <v>92</v>
      </c>
      <c r="C25" s="116"/>
      <c r="D25" s="114">
        <v>1.7</v>
      </c>
      <c r="E25" s="117">
        <v>80</v>
      </c>
      <c r="F25" s="47">
        <v>8.2200000000000006</v>
      </c>
      <c r="G25" s="52">
        <v>15.19</v>
      </c>
      <c r="H25" s="47">
        <v>4.4400000000000004</v>
      </c>
      <c r="I25" s="55">
        <v>196.78</v>
      </c>
      <c r="J25" s="62" t="s">
        <v>20</v>
      </c>
      <c r="K25" s="114">
        <v>6.2</v>
      </c>
      <c r="L25" s="115" t="s">
        <v>92</v>
      </c>
      <c r="M25" s="116"/>
      <c r="N25" s="114">
        <v>1.7</v>
      </c>
      <c r="O25" s="117">
        <v>80</v>
      </c>
      <c r="P25" s="47">
        <v>8.2200000000000006</v>
      </c>
      <c r="Q25" s="52">
        <v>15.19</v>
      </c>
      <c r="R25" s="47">
        <v>4.4400000000000004</v>
      </c>
      <c r="S25" s="55">
        <v>196.78</v>
      </c>
      <c r="T25" s="62" t="s">
        <v>20</v>
      </c>
    </row>
    <row r="26" spans="1:20" ht="16.5" x14ac:dyDescent="0.25">
      <c r="A26" s="118" t="s">
        <v>53</v>
      </c>
      <c r="B26" s="92" t="s">
        <v>54</v>
      </c>
      <c r="C26" s="92"/>
      <c r="D26" s="119"/>
      <c r="E26" s="120">
        <v>150</v>
      </c>
      <c r="F26" s="118">
        <v>3.76</v>
      </c>
      <c r="G26" s="121">
        <v>2.39</v>
      </c>
      <c r="H26" s="121">
        <v>38.25</v>
      </c>
      <c r="I26" s="122">
        <v>189.55</v>
      </c>
      <c r="J26" s="118"/>
      <c r="K26" s="118" t="s">
        <v>53</v>
      </c>
      <c r="L26" s="92" t="s">
        <v>54</v>
      </c>
      <c r="M26" s="92"/>
      <c r="N26" s="119"/>
      <c r="O26" s="118">
        <v>200</v>
      </c>
      <c r="P26" s="118">
        <v>5.01</v>
      </c>
      <c r="Q26" s="118">
        <v>3.19</v>
      </c>
      <c r="R26" s="118">
        <v>51</v>
      </c>
      <c r="S26" s="120">
        <v>252.75</v>
      </c>
      <c r="T26" s="54"/>
    </row>
    <row r="27" spans="1:20" ht="16.5" x14ac:dyDescent="0.25">
      <c r="A27" s="123" t="s">
        <v>55</v>
      </c>
      <c r="B27" s="124" t="s">
        <v>56</v>
      </c>
      <c r="C27" s="125"/>
      <c r="D27" s="80"/>
      <c r="E27" s="87">
        <v>50</v>
      </c>
      <c r="F27" s="87">
        <v>0.98</v>
      </c>
      <c r="G27" s="126">
        <v>2.84</v>
      </c>
      <c r="H27" s="87">
        <v>3.41</v>
      </c>
      <c r="I27" s="86">
        <v>40.340000000000003</v>
      </c>
      <c r="J27" s="91"/>
      <c r="K27" s="123" t="s">
        <v>55</v>
      </c>
      <c r="L27" s="124" t="s">
        <v>56</v>
      </c>
      <c r="M27" s="125"/>
      <c r="N27" s="80"/>
      <c r="O27" s="87">
        <v>75</v>
      </c>
      <c r="P27" s="87">
        <v>1.47</v>
      </c>
      <c r="Q27" s="126">
        <v>4.26</v>
      </c>
      <c r="R27" s="87">
        <v>5.1100000000000003</v>
      </c>
      <c r="S27" s="86">
        <f>(P27+R27)*4+Q27*9</f>
        <v>64.66</v>
      </c>
      <c r="T27" s="91"/>
    </row>
    <row r="28" spans="1:20" ht="16.5" x14ac:dyDescent="0.25">
      <c r="A28" s="127">
        <v>35.5</v>
      </c>
      <c r="B28" s="128" t="s">
        <v>57</v>
      </c>
      <c r="C28" s="129"/>
      <c r="D28" s="127"/>
      <c r="E28" s="130">
        <v>200</v>
      </c>
      <c r="F28" s="131"/>
      <c r="G28" s="131"/>
      <c r="H28" s="131">
        <v>20.58</v>
      </c>
      <c r="I28" s="132">
        <v>86.62</v>
      </c>
      <c r="J28" s="131" t="s">
        <v>58</v>
      </c>
      <c r="K28" s="127">
        <v>35.5</v>
      </c>
      <c r="L28" s="128" t="s">
        <v>57</v>
      </c>
      <c r="M28" s="129"/>
      <c r="N28" s="127"/>
      <c r="O28" s="130">
        <v>200</v>
      </c>
      <c r="P28" s="131"/>
      <c r="Q28" s="131"/>
      <c r="R28" s="131">
        <v>20.58</v>
      </c>
      <c r="S28" s="132">
        <v>86.62</v>
      </c>
      <c r="T28" s="131" t="s">
        <v>58</v>
      </c>
    </row>
    <row r="29" spans="1:20" ht="17.25" thickBot="1" x14ac:dyDescent="0.3">
      <c r="A29" s="47" t="s">
        <v>28</v>
      </c>
      <c r="B29" s="57" t="s">
        <v>29</v>
      </c>
      <c r="C29" s="58"/>
      <c r="D29" s="59">
        <v>1</v>
      </c>
      <c r="E29" s="60">
        <v>20</v>
      </c>
      <c r="F29" s="47">
        <v>1.44</v>
      </c>
      <c r="G29" s="61">
        <v>0.2</v>
      </c>
      <c r="H29" s="47">
        <v>9.02</v>
      </c>
      <c r="I29" s="55">
        <f>(F29+H29)*4+G29*9</f>
        <v>43.639999999999993</v>
      </c>
      <c r="J29" s="63"/>
      <c r="K29" s="47" t="s">
        <v>28</v>
      </c>
      <c r="L29" s="57" t="s">
        <v>29</v>
      </c>
      <c r="M29" s="58"/>
      <c r="N29" s="59">
        <v>1</v>
      </c>
      <c r="O29" s="60">
        <v>20</v>
      </c>
      <c r="P29" s="47">
        <v>1.44</v>
      </c>
      <c r="Q29" s="61">
        <v>0.2</v>
      </c>
      <c r="R29" s="47">
        <v>9.02</v>
      </c>
      <c r="S29" s="55">
        <f>(P29+R29)*4+Q29*9</f>
        <v>43.639999999999993</v>
      </c>
      <c r="T29" s="63"/>
    </row>
    <row r="30" spans="1:20" ht="17.25" thickBot="1" x14ac:dyDescent="0.3">
      <c r="A30" s="64"/>
      <c r="B30" s="97"/>
      <c r="C30" s="66"/>
      <c r="D30" s="67"/>
      <c r="E30" s="133"/>
      <c r="F30" s="13">
        <f>SUM(F24:F29)</f>
        <v>21.120000000000005</v>
      </c>
      <c r="G30" s="69">
        <f>SUM(G24:G29)</f>
        <v>26.43</v>
      </c>
      <c r="H30" s="13">
        <f>SUM(H24:H29)</f>
        <v>97.72</v>
      </c>
      <c r="I30" s="70">
        <f>SUM(I24:I29)</f>
        <v>726.68999999999994</v>
      </c>
      <c r="J30" s="71"/>
      <c r="K30" s="64"/>
      <c r="L30" s="97"/>
      <c r="M30" s="66"/>
      <c r="N30" s="67"/>
      <c r="O30" s="133"/>
      <c r="P30" s="13">
        <f>SUM(P24:P29)</f>
        <v>25.029999999999998</v>
      </c>
      <c r="Q30" s="69">
        <f>SUM(Q24:Q29)</f>
        <v>31.150000000000002</v>
      </c>
      <c r="R30" s="13">
        <f>SUM(R24:R29)</f>
        <v>118.02</v>
      </c>
      <c r="S30" s="70">
        <f>SUM(S24:S29)</f>
        <v>869.31</v>
      </c>
      <c r="T30" s="71"/>
    </row>
    <row r="31" spans="1:20" ht="17.25" thickBot="1" x14ac:dyDescent="0.3">
      <c r="A31" s="134"/>
      <c r="B31" s="104" t="s">
        <v>59</v>
      </c>
      <c r="C31" s="135"/>
      <c r="D31" s="136"/>
      <c r="E31" s="137"/>
      <c r="F31" s="104"/>
      <c r="G31" s="138"/>
      <c r="H31" s="139"/>
      <c r="I31" s="140"/>
      <c r="J31" s="141"/>
      <c r="K31" s="134"/>
      <c r="L31" s="104" t="s">
        <v>59</v>
      </c>
      <c r="M31" s="135"/>
      <c r="N31" s="136"/>
      <c r="O31" s="137"/>
      <c r="P31" s="104"/>
      <c r="Q31" s="138"/>
      <c r="R31" s="139"/>
      <c r="S31" s="140"/>
      <c r="T31" s="141"/>
    </row>
    <row r="32" spans="1:20" ht="16.5" x14ac:dyDescent="0.25">
      <c r="A32" s="31" t="s">
        <v>60</v>
      </c>
      <c r="B32" s="32" t="s">
        <v>93</v>
      </c>
      <c r="C32" s="33"/>
      <c r="D32" s="34">
        <v>1.7</v>
      </c>
      <c r="E32" s="142" t="s">
        <v>62</v>
      </c>
      <c r="F32" s="31">
        <v>5.41</v>
      </c>
      <c r="G32" s="36">
        <v>8.14</v>
      </c>
      <c r="H32" s="31">
        <v>5.67</v>
      </c>
      <c r="I32" s="37">
        <v>117.57</v>
      </c>
      <c r="J32" s="38" t="s">
        <v>20</v>
      </c>
      <c r="K32" s="31" t="s">
        <v>60</v>
      </c>
      <c r="L32" s="32" t="s">
        <v>93</v>
      </c>
      <c r="M32" s="33"/>
      <c r="N32" s="34">
        <v>1.7</v>
      </c>
      <c r="O32" s="142" t="s">
        <v>62</v>
      </c>
      <c r="P32" s="31">
        <v>5.41</v>
      </c>
      <c r="Q32" s="36">
        <v>8.14</v>
      </c>
      <c r="R32" s="31">
        <v>5.67</v>
      </c>
      <c r="S32" s="37">
        <v>117.57</v>
      </c>
      <c r="T32" s="38" t="s">
        <v>20</v>
      </c>
    </row>
    <row r="33" spans="1:20" ht="16.5" x14ac:dyDescent="0.25">
      <c r="A33" s="53">
        <v>31.2</v>
      </c>
      <c r="B33" s="40" t="s">
        <v>76</v>
      </c>
      <c r="C33" s="41"/>
      <c r="D33" s="42"/>
      <c r="E33" s="43">
        <v>200</v>
      </c>
      <c r="F33" s="53">
        <v>12.81</v>
      </c>
      <c r="G33" s="143">
        <v>14.93</v>
      </c>
      <c r="H33" s="53">
        <v>35.549999999999997</v>
      </c>
      <c r="I33" s="45">
        <v>357.56</v>
      </c>
      <c r="J33" s="54" t="s">
        <v>20</v>
      </c>
      <c r="K33" s="53">
        <v>31.2</v>
      </c>
      <c r="L33" s="40" t="s">
        <v>76</v>
      </c>
      <c r="M33" s="41"/>
      <c r="N33" s="42"/>
      <c r="O33" s="43">
        <v>200</v>
      </c>
      <c r="P33" s="53">
        <v>12.81</v>
      </c>
      <c r="Q33" s="143">
        <v>14.93</v>
      </c>
      <c r="R33" s="53">
        <v>35.549999999999997</v>
      </c>
      <c r="S33" s="45">
        <v>357.56</v>
      </c>
      <c r="T33" s="54" t="s">
        <v>20</v>
      </c>
    </row>
    <row r="34" spans="1:20" ht="16.5" x14ac:dyDescent="0.25">
      <c r="A34" s="91" t="s">
        <v>63</v>
      </c>
      <c r="B34" s="182" t="s">
        <v>64</v>
      </c>
      <c r="C34" s="183"/>
      <c r="D34" s="80"/>
      <c r="E34" s="95">
        <v>50</v>
      </c>
      <c r="F34" s="80">
        <v>0.57999999999999996</v>
      </c>
      <c r="G34" s="96">
        <v>0.32</v>
      </c>
      <c r="H34" s="85">
        <v>2.5499999999999998</v>
      </c>
      <c r="I34" s="80">
        <v>15.41</v>
      </c>
      <c r="J34" s="80"/>
      <c r="K34" s="144" t="s">
        <v>63</v>
      </c>
      <c r="L34" s="182" t="s">
        <v>64</v>
      </c>
      <c r="M34" s="183"/>
      <c r="N34" s="80"/>
      <c r="O34" s="95">
        <v>100</v>
      </c>
      <c r="P34" s="80">
        <v>1.1599999999999999</v>
      </c>
      <c r="Q34" s="96">
        <v>0.64</v>
      </c>
      <c r="R34" s="85">
        <v>5.0999999999999996</v>
      </c>
      <c r="S34" s="80">
        <v>30.82</v>
      </c>
      <c r="T34" s="80"/>
    </row>
    <row r="35" spans="1:20" ht="16.5" x14ac:dyDescent="0.25">
      <c r="A35" s="47"/>
      <c r="B35" s="145" t="s">
        <v>26</v>
      </c>
      <c r="C35" s="41"/>
      <c r="D35" s="42"/>
      <c r="E35" s="43">
        <v>200</v>
      </c>
      <c r="F35" s="47"/>
      <c r="G35" s="52"/>
      <c r="H35" s="47">
        <v>4.99</v>
      </c>
      <c r="I35" s="55">
        <v>19.98</v>
      </c>
      <c r="J35" s="54" t="s">
        <v>27</v>
      </c>
      <c r="K35" s="47"/>
      <c r="L35" s="145" t="s">
        <v>26</v>
      </c>
      <c r="M35" s="41"/>
      <c r="N35" s="42"/>
      <c r="O35" s="43">
        <v>200</v>
      </c>
      <c r="P35" s="47"/>
      <c r="Q35" s="52"/>
      <c r="R35" s="47">
        <v>4.99</v>
      </c>
      <c r="S35" s="55">
        <v>19.98</v>
      </c>
      <c r="T35" s="54" t="s">
        <v>27</v>
      </c>
    </row>
    <row r="36" spans="1:20" ht="16.5" x14ac:dyDescent="0.25">
      <c r="A36" s="94" t="s">
        <v>65</v>
      </c>
      <c r="B36" s="146" t="s">
        <v>95</v>
      </c>
      <c r="C36" s="147"/>
      <c r="D36" s="148">
        <v>7</v>
      </c>
      <c r="E36" s="148">
        <v>45</v>
      </c>
      <c r="F36" s="94">
        <v>4.05</v>
      </c>
      <c r="G36" s="149">
        <v>6.43</v>
      </c>
      <c r="H36" s="94">
        <v>12.46</v>
      </c>
      <c r="I36" s="94">
        <v>123.91</v>
      </c>
      <c r="J36" s="62"/>
      <c r="K36" s="94" t="s">
        <v>65</v>
      </c>
      <c r="L36" s="146" t="s">
        <v>95</v>
      </c>
      <c r="M36" s="147"/>
      <c r="N36" s="148">
        <v>7</v>
      </c>
      <c r="O36" s="148">
        <v>45</v>
      </c>
      <c r="P36" s="94">
        <v>4.05</v>
      </c>
      <c r="Q36" s="149">
        <v>6.43</v>
      </c>
      <c r="R36" s="94">
        <v>12.46</v>
      </c>
      <c r="S36" s="94">
        <v>123.91</v>
      </c>
      <c r="T36" s="62"/>
    </row>
    <row r="37" spans="1:20" ht="17.25" thickBot="1" x14ac:dyDescent="0.3">
      <c r="A37" s="47" t="s">
        <v>28</v>
      </c>
      <c r="B37" s="57" t="s">
        <v>29</v>
      </c>
      <c r="C37" s="58"/>
      <c r="D37" s="59">
        <v>1</v>
      </c>
      <c r="E37" s="60">
        <v>20</v>
      </c>
      <c r="F37" s="47">
        <v>1.44</v>
      </c>
      <c r="G37" s="61">
        <v>0.2</v>
      </c>
      <c r="H37" s="47">
        <v>9.02</v>
      </c>
      <c r="I37" s="55">
        <f>(F37+H37)*4+G37*9</f>
        <v>43.639999999999993</v>
      </c>
      <c r="J37" s="62"/>
      <c r="K37" s="47" t="s">
        <v>28</v>
      </c>
      <c r="L37" s="57" t="s">
        <v>29</v>
      </c>
      <c r="M37" s="58"/>
      <c r="N37" s="59">
        <v>1</v>
      </c>
      <c r="O37" s="60">
        <v>30</v>
      </c>
      <c r="P37" s="47">
        <v>2.16</v>
      </c>
      <c r="Q37" s="61">
        <v>0.3</v>
      </c>
      <c r="R37" s="47">
        <v>13.56</v>
      </c>
      <c r="S37" s="55">
        <f>(P37+R37)*4+Q37*9</f>
        <v>65.58</v>
      </c>
      <c r="T37" s="62"/>
    </row>
    <row r="38" spans="1:20" ht="17.25" thickBot="1" x14ac:dyDescent="0.3">
      <c r="A38" s="64"/>
      <c r="B38" s="20"/>
      <c r="C38" s="66"/>
      <c r="D38" s="67"/>
      <c r="E38" s="150"/>
      <c r="F38" s="70">
        <f>SUM(F32:F37)</f>
        <v>24.29</v>
      </c>
      <c r="G38" s="69">
        <v>29.02</v>
      </c>
      <c r="H38" s="13">
        <f>SUM(H32:H37)</f>
        <v>70.239999999999995</v>
      </c>
      <c r="I38" s="70">
        <f>SUM(I32:I37)</f>
        <v>678.07</v>
      </c>
      <c r="J38" s="71"/>
      <c r="K38" s="64"/>
      <c r="L38" s="20"/>
      <c r="M38" s="151"/>
      <c r="N38" s="67"/>
      <c r="O38" s="150"/>
      <c r="P38" s="70">
        <f>SUM(P32:P37)</f>
        <v>25.59</v>
      </c>
      <c r="Q38" s="69">
        <f>SUM(Q32:Q37)</f>
        <v>30.44</v>
      </c>
      <c r="R38" s="13">
        <v>79.33</v>
      </c>
      <c r="S38" s="70">
        <f>SUM(S32:S37)</f>
        <v>715.42</v>
      </c>
      <c r="T38" s="68"/>
    </row>
    <row r="39" spans="1:20" ht="17.25" thickBot="1" x14ac:dyDescent="0.3">
      <c r="A39" s="103"/>
      <c r="B39" s="27" t="s">
        <v>67</v>
      </c>
      <c r="C39" s="152"/>
      <c r="D39" s="103"/>
      <c r="E39" s="153"/>
      <c r="F39" s="27"/>
      <c r="G39" s="108"/>
      <c r="H39" s="109"/>
      <c r="I39" s="110"/>
      <c r="J39" s="111"/>
      <c r="K39" s="103"/>
      <c r="L39" s="27" t="s">
        <v>67</v>
      </c>
      <c r="M39" s="154"/>
      <c r="N39" s="103"/>
      <c r="O39" s="153"/>
      <c r="P39" s="27"/>
      <c r="Q39" s="108"/>
      <c r="R39" s="109"/>
      <c r="S39" s="110"/>
      <c r="T39" s="153"/>
    </row>
    <row r="40" spans="1:20" ht="16.5" x14ac:dyDescent="0.25">
      <c r="A40" s="53">
        <v>23.2</v>
      </c>
      <c r="B40" s="145" t="s">
        <v>68</v>
      </c>
      <c r="C40" s="41"/>
      <c r="D40" s="42">
        <v>3.1</v>
      </c>
      <c r="E40" s="43">
        <v>70</v>
      </c>
      <c r="F40" s="43">
        <v>11.35</v>
      </c>
      <c r="G40" s="143">
        <v>15.57</v>
      </c>
      <c r="H40" s="53">
        <v>5.01</v>
      </c>
      <c r="I40" s="53">
        <v>218.33</v>
      </c>
      <c r="J40" s="54" t="s">
        <v>20</v>
      </c>
      <c r="K40" s="53">
        <v>23.2</v>
      </c>
      <c r="L40" s="145" t="s">
        <v>68</v>
      </c>
      <c r="M40" s="41"/>
      <c r="N40" s="42">
        <v>3.1</v>
      </c>
      <c r="O40" s="43">
        <v>70</v>
      </c>
      <c r="P40" s="43">
        <v>11.35</v>
      </c>
      <c r="Q40" s="143">
        <v>15.57</v>
      </c>
      <c r="R40" s="53">
        <v>5.01</v>
      </c>
      <c r="S40" s="53">
        <v>218.33</v>
      </c>
      <c r="T40" s="54" t="s">
        <v>20</v>
      </c>
    </row>
    <row r="41" spans="1:20" ht="16.5" x14ac:dyDescent="0.25">
      <c r="A41" s="80" t="s">
        <v>43</v>
      </c>
      <c r="B41" s="81" t="s">
        <v>94</v>
      </c>
      <c r="C41" s="82"/>
      <c r="D41" s="83"/>
      <c r="E41" s="84">
        <v>100</v>
      </c>
      <c r="F41" s="80">
        <v>2.06</v>
      </c>
      <c r="G41" s="85">
        <v>0.15</v>
      </c>
      <c r="H41" s="85">
        <v>15.25</v>
      </c>
      <c r="I41" s="86">
        <f>(F41+H41)*4+G41*9</f>
        <v>70.589999999999989</v>
      </c>
      <c r="J41" s="62"/>
      <c r="K41" s="80" t="s">
        <v>43</v>
      </c>
      <c r="L41" s="81" t="s">
        <v>94</v>
      </c>
      <c r="M41" s="82"/>
      <c r="N41" s="83"/>
      <c r="O41" s="84">
        <v>200</v>
      </c>
      <c r="P41" s="80">
        <v>4.12</v>
      </c>
      <c r="Q41" s="85">
        <v>0.3</v>
      </c>
      <c r="R41" s="85">
        <v>30.5</v>
      </c>
      <c r="S41" s="86">
        <f>(P41+R41)*4+Q41*9</f>
        <v>141.17999999999998</v>
      </c>
      <c r="T41" s="62"/>
    </row>
    <row r="42" spans="1:20" ht="16.5" x14ac:dyDescent="0.25">
      <c r="A42" s="155" t="s">
        <v>69</v>
      </c>
      <c r="B42" s="156" t="s">
        <v>70</v>
      </c>
      <c r="C42" s="125"/>
      <c r="D42" s="80"/>
      <c r="E42" s="87">
        <v>50</v>
      </c>
      <c r="F42" s="87">
        <v>0.59</v>
      </c>
      <c r="G42" s="126">
        <v>2.54</v>
      </c>
      <c r="H42" s="126">
        <v>2.63</v>
      </c>
      <c r="I42" s="86">
        <v>35.74</v>
      </c>
      <c r="J42" s="54"/>
      <c r="K42" s="155" t="s">
        <v>69</v>
      </c>
      <c r="L42" s="156" t="s">
        <v>70</v>
      </c>
      <c r="M42" s="125"/>
      <c r="N42" s="80"/>
      <c r="O42" s="87">
        <v>100</v>
      </c>
      <c r="P42" s="87">
        <v>1.18</v>
      </c>
      <c r="Q42" s="126">
        <v>5.08</v>
      </c>
      <c r="R42" s="126">
        <v>5.26</v>
      </c>
      <c r="S42" s="86">
        <v>71.48</v>
      </c>
      <c r="T42" s="54"/>
    </row>
    <row r="43" spans="1:20" ht="16.5" x14ac:dyDescent="0.25">
      <c r="A43" s="118" t="s">
        <v>71</v>
      </c>
      <c r="B43" s="157" t="s">
        <v>72</v>
      </c>
      <c r="C43" s="158">
        <v>1.6E-2</v>
      </c>
      <c r="D43" s="159">
        <v>7</v>
      </c>
      <c r="E43" s="95">
        <v>150</v>
      </c>
      <c r="F43" s="118">
        <v>5.4</v>
      </c>
      <c r="G43" s="120">
        <v>2.4</v>
      </c>
      <c r="H43" s="118">
        <v>0.75</v>
      </c>
      <c r="I43" s="160">
        <v>70.2</v>
      </c>
      <c r="J43" s="62"/>
      <c r="K43" s="161" t="s">
        <v>71</v>
      </c>
      <c r="L43" s="157" t="s">
        <v>72</v>
      </c>
      <c r="M43" s="158">
        <v>1.6E-2</v>
      </c>
      <c r="N43" s="159">
        <v>7</v>
      </c>
      <c r="O43" s="95">
        <v>150</v>
      </c>
      <c r="P43" s="118">
        <v>5.4</v>
      </c>
      <c r="Q43" s="120">
        <v>2.4</v>
      </c>
      <c r="R43" s="118">
        <v>0.75</v>
      </c>
      <c r="S43" s="160">
        <v>70.2</v>
      </c>
      <c r="T43" s="62"/>
    </row>
    <row r="44" spans="1:20" ht="16.5" x14ac:dyDescent="0.25">
      <c r="A44" s="161" t="s">
        <v>73</v>
      </c>
      <c r="B44" s="162" t="s">
        <v>75</v>
      </c>
      <c r="C44" s="163"/>
      <c r="D44" s="164" t="s">
        <v>74</v>
      </c>
      <c r="E44" s="165">
        <v>80</v>
      </c>
      <c r="F44" s="161">
        <v>4.5599999999999996</v>
      </c>
      <c r="G44" s="166">
        <v>4.18</v>
      </c>
      <c r="H44" s="161">
        <v>33.049999999999997</v>
      </c>
      <c r="I44" s="161">
        <f>(F44+H44)*4+G44*9</f>
        <v>188.06</v>
      </c>
      <c r="J44" s="84"/>
      <c r="K44" s="161" t="s">
        <v>73</v>
      </c>
      <c r="L44" s="162" t="s">
        <v>75</v>
      </c>
      <c r="M44" s="163"/>
      <c r="N44" s="164" t="s">
        <v>74</v>
      </c>
      <c r="O44" s="165">
        <v>80</v>
      </c>
      <c r="P44" s="161">
        <v>4.5599999999999996</v>
      </c>
      <c r="Q44" s="166">
        <v>4.18</v>
      </c>
      <c r="R44" s="161">
        <v>33.049999999999997</v>
      </c>
      <c r="S44" s="161">
        <f>(P44+R44)*4+Q44*9</f>
        <v>188.06</v>
      </c>
      <c r="T44" s="84"/>
    </row>
    <row r="45" spans="1:20" ht="17.25" thickBot="1" x14ac:dyDescent="0.3">
      <c r="A45" s="47" t="s">
        <v>28</v>
      </c>
      <c r="B45" s="57" t="s">
        <v>29</v>
      </c>
      <c r="C45" s="58"/>
      <c r="D45" s="59">
        <v>1</v>
      </c>
      <c r="E45" s="60">
        <v>20</v>
      </c>
      <c r="F45" s="47">
        <v>1.44</v>
      </c>
      <c r="G45" s="61">
        <v>0.2</v>
      </c>
      <c r="H45" s="47">
        <v>9.02</v>
      </c>
      <c r="I45" s="55">
        <f>(F45+H45)*4+G45*9</f>
        <v>43.639999999999993</v>
      </c>
      <c r="J45" s="63"/>
      <c r="K45" s="47" t="s">
        <v>28</v>
      </c>
      <c r="L45" s="57" t="s">
        <v>29</v>
      </c>
      <c r="M45" s="58"/>
      <c r="N45" s="59">
        <v>1</v>
      </c>
      <c r="O45" s="60">
        <v>20</v>
      </c>
      <c r="P45" s="47">
        <v>1.44</v>
      </c>
      <c r="Q45" s="61">
        <v>0.2</v>
      </c>
      <c r="R45" s="47">
        <v>9.02</v>
      </c>
      <c r="S45" s="55">
        <f>(P45+R45)*4+Q45*9</f>
        <v>43.639999999999993</v>
      </c>
      <c r="T45" s="63"/>
    </row>
    <row r="46" spans="1:20" ht="17.25" thickBot="1" x14ac:dyDescent="0.3">
      <c r="A46" s="64"/>
      <c r="B46" s="65"/>
      <c r="C46" s="66"/>
      <c r="D46" s="67"/>
      <c r="E46" s="150"/>
      <c r="F46" s="13">
        <f>SUM(F40:F45)</f>
        <v>25.4</v>
      </c>
      <c r="G46" s="167">
        <f>SUM(G40:G45)</f>
        <v>25.04</v>
      </c>
      <c r="H46" s="13">
        <f>SUM(H40:H45)</f>
        <v>65.709999999999994</v>
      </c>
      <c r="I46" s="70">
        <f>SUM(I40:I45)</f>
        <v>626.56000000000006</v>
      </c>
      <c r="J46" s="168"/>
      <c r="K46" s="64"/>
      <c r="L46" s="65"/>
      <c r="M46" s="66"/>
      <c r="N46" s="67"/>
      <c r="O46" s="150"/>
      <c r="P46" s="13">
        <f>SUM(P40:P45)</f>
        <v>28.049999999999997</v>
      </c>
      <c r="Q46" s="167">
        <v>23.34</v>
      </c>
      <c r="R46" s="13">
        <f>SUM(R40:R45)</f>
        <v>83.589999999999989</v>
      </c>
      <c r="S46" s="70">
        <f>SUM(S40:S45)</f>
        <v>732.89</v>
      </c>
      <c r="T46" s="168"/>
    </row>
    <row r="47" spans="1:20" ht="18" thickBot="1" x14ac:dyDescent="0.35">
      <c r="A47" s="169"/>
      <c r="B47" s="65"/>
      <c r="C47" s="66"/>
      <c r="D47" s="67"/>
      <c r="E47" s="170" t="s">
        <v>30</v>
      </c>
      <c r="F47" s="171" t="s">
        <v>31</v>
      </c>
      <c r="G47" s="172" t="s">
        <v>32</v>
      </c>
      <c r="H47" s="173" t="s">
        <v>33</v>
      </c>
      <c r="I47" s="174" t="s">
        <v>34</v>
      </c>
      <c r="J47" s="175"/>
      <c r="K47" s="169"/>
      <c r="L47" s="176"/>
      <c r="M47" s="177"/>
      <c r="N47" s="67"/>
      <c r="O47" s="170"/>
      <c r="P47" s="178" t="s">
        <v>35</v>
      </c>
      <c r="Q47" s="179" t="s">
        <v>36</v>
      </c>
      <c r="R47" s="178" t="s">
        <v>37</v>
      </c>
      <c r="S47" s="180" t="s">
        <v>38</v>
      </c>
      <c r="T47" s="18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9D00-B657-45FB-91A7-DB91E2F71437}">
  <dimension ref="A1:J48"/>
  <sheetViews>
    <sheetView tabSelected="1" topLeftCell="A19" workbookViewId="0">
      <selection activeCell="Q47" sqref="Q47"/>
    </sheetView>
  </sheetViews>
  <sheetFormatPr defaultRowHeight="15.75" x14ac:dyDescent="0.25"/>
  <cols>
    <col min="1" max="1" width="11.140625" style="1" customWidth="1"/>
    <col min="2" max="2" width="9.140625" style="1"/>
    <col min="3" max="3" width="30" style="1" customWidth="1"/>
    <col min="4" max="4" width="7.7109375" style="1" customWidth="1"/>
    <col min="5" max="5" width="15.42578125" style="1" customWidth="1"/>
    <col min="6" max="8" width="9.140625" style="1"/>
    <col min="9" max="9" width="11" style="1" customWidth="1"/>
    <col min="10" max="10" width="9" style="1" customWidth="1"/>
    <col min="11" max="16384" width="9.140625" style="1"/>
  </cols>
  <sheetData>
    <row r="1" spans="1:10" ht="16.5" x14ac:dyDescent="0.25">
      <c r="A1" s="2" t="s">
        <v>1</v>
      </c>
      <c r="B1" s="184"/>
      <c r="C1" s="184"/>
      <c r="D1" s="184"/>
      <c r="E1" s="4"/>
      <c r="F1" s="4"/>
      <c r="G1" s="4" t="s">
        <v>2</v>
      </c>
      <c r="H1" s="3"/>
      <c r="I1" s="3"/>
      <c r="J1" s="4"/>
    </row>
    <row r="2" spans="1:10" ht="17.25" x14ac:dyDescent="0.3">
      <c r="A2" s="5"/>
      <c r="B2" s="5"/>
      <c r="C2" s="4"/>
      <c r="D2" s="185"/>
      <c r="E2" s="3"/>
      <c r="F2" s="2"/>
      <c r="G2" s="2"/>
      <c r="H2" s="4"/>
      <c r="I2" s="3"/>
      <c r="J2" s="4"/>
    </row>
    <row r="3" spans="1:10" ht="17.25" thickBot="1" x14ac:dyDescent="0.3">
      <c r="A3" s="4"/>
      <c r="B3" s="4"/>
      <c r="C3" s="4"/>
      <c r="D3" s="186" t="s">
        <v>96</v>
      </c>
      <c r="E3" s="4"/>
      <c r="F3" s="4"/>
      <c r="G3" s="4" t="s">
        <v>88</v>
      </c>
      <c r="H3" s="3"/>
      <c r="I3" s="3"/>
      <c r="J3" s="4"/>
    </row>
    <row r="4" spans="1:10" ht="17.25" thickBot="1" x14ac:dyDescent="0.3">
      <c r="A4" s="8" t="s">
        <v>5</v>
      </c>
      <c r="B4" s="9" t="s">
        <v>87</v>
      </c>
      <c r="C4" s="10"/>
      <c r="D4" s="8"/>
      <c r="E4" s="11" t="s">
        <v>6</v>
      </c>
      <c r="F4" s="10" t="s">
        <v>7</v>
      </c>
      <c r="G4" s="10"/>
      <c r="H4" s="12"/>
      <c r="I4" s="11" t="s">
        <v>8</v>
      </c>
      <c r="J4" s="13" t="s">
        <v>9</v>
      </c>
    </row>
    <row r="5" spans="1:10" ht="17.25" thickBot="1" x14ac:dyDescent="0.3">
      <c r="A5" s="14"/>
      <c r="B5" s="15" t="s">
        <v>10</v>
      </c>
      <c r="C5" s="16"/>
      <c r="D5" s="17" t="s">
        <v>11</v>
      </c>
      <c r="E5" s="18" t="s">
        <v>12</v>
      </c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</row>
    <row r="6" spans="1:10" ht="17.25" thickBot="1" x14ac:dyDescent="0.3">
      <c r="A6" s="26"/>
      <c r="B6" s="27" t="s">
        <v>18</v>
      </c>
      <c r="C6" s="28"/>
      <c r="D6" s="26"/>
      <c r="E6" s="29"/>
      <c r="F6" s="27"/>
      <c r="G6" s="30"/>
      <c r="H6" s="26"/>
      <c r="I6" s="29"/>
      <c r="J6" s="26"/>
    </row>
    <row r="7" spans="1:10" ht="16.5" x14ac:dyDescent="0.25">
      <c r="A7" s="31">
        <v>30.1</v>
      </c>
      <c r="B7" s="32" t="s">
        <v>83</v>
      </c>
      <c r="C7" s="33"/>
      <c r="D7" s="34">
        <v>7</v>
      </c>
      <c r="E7" s="35" t="s">
        <v>19</v>
      </c>
      <c r="F7" s="31">
        <v>0.99</v>
      </c>
      <c r="G7" s="36">
        <v>2.95</v>
      </c>
      <c r="H7" s="31">
        <v>6.21</v>
      </c>
      <c r="I7" s="37">
        <v>54.29</v>
      </c>
      <c r="J7" s="38" t="s">
        <v>20</v>
      </c>
    </row>
    <row r="8" spans="1:10" ht="16.5" x14ac:dyDescent="0.25">
      <c r="A8" s="39">
        <v>9.1999999999999993</v>
      </c>
      <c r="B8" s="40" t="s">
        <v>97</v>
      </c>
      <c r="C8" s="41"/>
      <c r="D8" s="42">
        <v>7</v>
      </c>
      <c r="E8" s="43">
        <v>80</v>
      </c>
      <c r="F8" s="39">
        <v>7.88</v>
      </c>
      <c r="G8" s="44">
        <v>16.010000000000002</v>
      </c>
      <c r="H8" s="39">
        <v>1.7</v>
      </c>
      <c r="I8" s="45">
        <v>182.93</v>
      </c>
      <c r="J8" s="46" t="s">
        <v>20</v>
      </c>
    </row>
    <row r="9" spans="1:10" ht="16.5" x14ac:dyDescent="0.25">
      <c r="A9" s="47" t="s">
        <v>22</v>
      </c>
      <c r="B9" s="48" t="s">
        <v>23</v>
      </c>
      <c r="C9" s="49"/>
      <c r="D9" s="50"/>
      <c r="E9" s="51">
        <v>130</v>
      </c>
      <c r="F9" s="47">
        <v>7.8</v>
      </c>
      <c r="G9" s="52">
        <v>3.65</v>
      </c>
      <c r="H9" s="47">
        <v>38.44</v>
      </c>
      <c r="I9" s="53">
        <v>217.85</v>
      </c>
      <c r="J9" s="54"/>
    </row>
    <row r="10" spans="1:10" ht="16.5" x14ac:dyDescent="0.25">
      <c r="A10" s="47" t="s">
        <v>24</v>
      </c>
      <c r="B10" s="41" t="s">
        <v>25</v>
      </c>
      <c r="C10" s="41"/>
      <c r="D10" s="42"/>
      <c r="E10" s="55">
        <v>50</v>
      </c>
      <c r="F10" s="47">
        <v>0.78</v>
      </c>
      <c r="G10" s="52">
        <v>2.2400000000000002</v>
      </c>
      <c r="H10" s="52">
        <v>3.44</v>
      </c>
      <c r="I10" s="56">
        <v>37.040000000000006</v>
      </c>
      <c r="J10" s="54"/>
    </row>
    <row r="11" spans="1:10" ht="16.5" x14ac:dyDescent="0.25">
      <c r="A11" s="47"/>
      <c r="B11" s="57" t="s">
        <v>26</v>
      </c>
      <c r="C11" s="58"/>
      <c r="D11" s="59"/>
      <c r="E11" s="60">
        <v>200</v>
      </c>
      <c r="F11" s="47"/>
      <c r="G11" s="61"/>
      <c r="H11" s="47">
        <v>4.99</v>
      </c>
      <c r="I11" s="55">
        <v>19.98</v>
      </c>
      <c r="J11" s="62" t="s">
        <v>27</v>
      </c>
    </row>
    <row r="12" spans="1:10" ht="17.25" thickBot="1" x14ac:dyDescent="0.3">
      <c r="A12" s="47" t="s">
        <v>28</v>
      </c>
      <c r="B12" s="81" t="s">
        <v>77</v>
      </c>
      <c r="C12" s="147"/>
      <c r="D12" s="148"/>
      <c r="E12" s="187">
        <v>20</v>
      </c>
      <c r="F12" s="188">
        <v>1.48</v>
      </c>
      <c r="G12" s="189">
        <v>0.04</v>
      </c>
      <c r="H12" s="188">
        <v>0.46</v>
      </c>
      <c r="I12" s="160">
        <v>8.1199999999999992</v>
      </c>
      <c r="J12" s="63"/>
    </row>
    <row r="13" spans="1:10" ht="17.25" thickBot="1" x14ac:dyDescent="0.3">
      <c r="A13" s="64"/>
      <c r="B13" s="65"/>
      <c r="C13" s="66"/>
      <c r="D13" s="67"/>
      <c r="E13" s="68"/>
      <c r="F13" s="13">
        <f>SUM(F7:F12)</f>
        <v>18.93</v>
      </c>
      <c r="G13" s="69">
        <f>SUM(G7:G12)</f>
        <v>24.89</v>
      </c>
      <c r="H13" s="13">
        <f>SUM(H7:H12)</f>
        <v>55.239999999999995</v>
      </c>
      <c r="I13" s="70">
        <f>SUM(I7:I12)</f>
        <v>520.21</v>
      </c>
      <c r="J13" s="71"/>
    </row>
    <row r="14" spans="1:10" ht="17.25" thickBot="1" x14ac:dyDescent="0.3">
      <c r="A14" s="72"/>
      <c r="B14" s="27" t="s">
        <v>39</v>
      </c>
      <c r="C14" s="73"/>
      <c r="D14" s="74"/>
      <c r="E14" s="75"/>
      <c r="F14" s="27"/>
      <c r="G14" s="76"/>
      <c r="H14" s="72"/>
      <c r="I14" s="75"/>
      <c r="J14" s="77"/>
    </row>
    <row r="15" spans="1:10" ht="16.5" x14ac:dyDescent="0.25">
      <c r="A15" s="31">
        <v>6.1</v>
      </c>
      <c r="B15" s="32" t="s">
        <v>91</v>
      </c>
      <c r="C15" s="33"/>
      <c r="D15" s="34">
        <v>7</v>
      </c>
      <c r="E15" s="35" t="s">
        <v>40</v>
      </c>
      <c r="F15" s="31">
        <v>4.8</v>
      </c>
      <c r="G15" s="36">
        <v>6.64</v>
      </c>
      <c r="H15" s="31">
        <v>15.87</v>
      </c>
      <c r="I15" s="37">
        <v>144.46</v>
      </c>
      <c r="J15" s="38" t="s">
        <v>20</v>
      </c>
    </row>
    <row r="16" spans="1:10" ht="16.5" x14ac:dyDescent="0.25">
      <c r="A16" s="39">
        <v>3.2</v>
      </c>
      <c r="B16" s="40" t="s">
        <v>82</v>
      </c>
      <c r="C16" s="41"/>
      <c r="D16" s="42">
        <v>1.7</v>
      </c>
      <c r="E16" s="43" t="s">
        <v>42</v>
      </c>
      <c r="F16" s="39">
        <v>13.39</v>
      </c>
      <c r="G16" s="44">
        <v>12.67</v>
      </c>
      <c r="H16" s="39">
        <v>0.72</v>
      </c>
      <c r="I16" s="45">
        <v>170.27</v>
      </c>
      <c r="J16" s="54" t="s">
        <v>20</v>
      </c>
    </row>
    <row r="17" spans="1:10" ht="16.5" x14ac:dyDescent="0.25">
      <c r="A17" s="80" t="s">
        <v>43</v>
      </c>
      <c r="B17" s="81" t="s">
        <v>44</v>
      </c>
      <c r="C17" s="82"/>
      <c r="D17" s="83"/>
      <c r="E17" s="84">
        <v>100</v>
      </c>
      <c r="F17" s="80">
        <v>2.06</v>
      </c>
      <c r="G17" s="85">
        <v>0.15</v>
      </c>
      <c r="H17" s="85">
        <v>15.25</v>
      </c>
      <c r="I17" s="86">
        <f>(F17+H17)*4+G17*9</f>
        <v>70.589999999999989</v>
      </c>
      <c r="J17" s="80"/>
    </row>
    <row r="18" spans="1:10" ht="16.5" x14ac:dyDescent="0.25">
      <c r="A18" s="87" t="s">
        <v>45</v>
      </c>
      <c r="B18" s="88" t="s">
        <v>46</v>
      </c>
      <c r="C18" s="89"/>
      <c r="D18" s="87">
        <v>7</v>
      </c>
      <c r="E18" s="90">
        <v>100</v>
      </c>
      <c r="F18" s="80">
        <v>2.1800000000000002</v>
      </c>
      <c r="G18" s="85">
        <v>3.34</v>
      </c>
      <c r="H18" s="85">
        <v>9.2200000000000006</v>
      </c>
      <c r="I18" s="91">
        <f>(F18+H18)*4+G18*9</f>
        <v>75.66</v>
      </c>
      <c r="J18" s="62"/>
    </row>
    <row r="19" spans="1:10" ht="16.5" x14ac:dyDescent="0.25">
      <c r="A19" s="91" t="s">
        <v>47</v>
      </c>
      <c r="B19" s="182" t="s">
        <v>48</v>
      </c>
      <c r="C19" s="190"/>
      <c r="D19" s="80">
        <v>7</v>
      </c>
      <c r="E19" s="191">
        <v>200</v>
      </c>
      <c r="F19" s="80">
        <v>6</v>
      </c>
      <c r="G19" s="96">
        <v>4</v>
      </c>
      <c r="H19" s="85">
        <v>9</v>
      </c>
      <c r="I19" s="80">
        <v>96</v>
      </c>
      <c r="J19" s="62"/>
    </row>
    <row r="20" spans="1:10" ht="17.25" thickBot="1" x14ac:dyDescent="0.3">
      <c r="A20" s="47" t="s">
        <v>28</v>
      </c>
      <c r="B20" s="81" t="s">
        <v>77</v>
      </c>
      <c r="C20" s="147"/>
      <c r="D20" s="148"/>
      <c r="E20" s="148">
        <v>20</v>
      </c>
      <c r="F20" s="188">
        <v>1.48</v>
      </c>
      <c r="G20" s="189">
        <v>0.04</v>
      </c>
      <c r="H20" s="188">
        <v>0.46</v>
      </c>
      <c r="I20" s="160">
        <v>8.1199999999999992</v>
      </c>
      <c r="J20" s="63"/>
    </row>
    <row r="21" spans="1:10" ht="17.25" thickBot="1" x14ac:dyDescent="0.3">
      <c r="A21" s="64"/>
      <c r="B21" s="65" t="s">
        <v>78</v>
      </c>
      <c r="C21" s="66"/>
      <c r="D21" s="67"/>
      <c r="E21" s="150">
        <v>100</v>
      </c>
      <c r="F21" s="64">
        <v>0.4</v>
      </c>
      <c r="G21" s="192">
        <v>0.4</v>
      </c>
      <c r="H21" s="64">
        <v>11.2</v>
      </c>
      <c r="I21" s="68">
        <f>(F21+H21)*4+G21*9</f>
        <v>50</v>
      </c>
      <c r="J21" s="71"/>
    </row>
    <row r="22" spans="1:10" ht="17.25" thickBot="1" x14ac:dyDescent="0.3">
      <c r="A22" s="64"/>
      <c r="B22" s="65"/>
      <c r="C22" s="66"/>
      <c r="D22" s="67"/>
      <c r="E22" s="150"/>
      <c r="F22" s="193">
        <f>SUM(F15:F21)</f>
        <v>30.31</v>
      </c>
      <c r="G22" s="167">
        <f>SUM(G15:G21)</f>
        <v>27.239999999999995</v>
      </c>
      <c r="H22" s="193">
        <v>55.52</v>
      </c>
      <c r="I22" s="194">
        <f>SUM(I15:I21)</f>
        <v>615.1</v>
      </c>
      <c r="J22" s="71"/>
    </row>
    <row r="23" spans="1:10" ht="17.25" thickBot="1" x14ac:dyDescent="0.3">
      <c r="A23" s="103"/>
      <c r="B23" s="104" t="s">
        <v>49</v>
      </c>
      <c r="C23" s="105"/>
      <c r="D23" s="106"/>
      <c r="E23" s="107"/>
      <c r="F23" s="195"/>
      <c r="G23" s="195"/>
      <c r="H23" s="195"/>
      <c r="I23" s="196"/>
      <c r="J23" s="111"/>
    </row>
    <row r="24" spans="1:10" ht="16.5" x14ac:dyDescent="0.25">
      <c r="A24" s="114">
        <v>8.1</v>
      </c>
      <c r="B24" s="115" t="s">
        <v>50</v>
      </c>
      <c r="C24" s="116"/>
      <c r="D24" s="114">
        <v>7</v>
      </c>
      <c r="E24" s="117" t="s">
        <v>51</v>
      </c>
      <c r="F24" s="53">
        <v>6.72</v>
      </c>
      <c r="G24" s="143">
        <v>5.81</v>
      </c>
      <c r="H24" s="53">
        <v>22.02</v>
      </c>
      <c r="I24" s="55">
        <v>169.76</v>
      </c>
      <c r="J24" s="62" t="s">
        <v>20</v>
      </c>
    </row>
    <row r="25" spans="1:10" ht="16.5" x14ac:dyDescent="0.25">
      <c r="A25" s="114">
        <v>6.2</v>
      </c>
      <c r="B25" s="115" t="s">
        <v>92</v>
      </c>
      <c r="C25" s="116"/>
      <c r="D25" s="114">
        <v>7</v>
      </c>
      <c r="E25" s="117">
        <v>80</v>
      </c>
      <c r="F25" s="47">
        <v>7.91</v>
      </c>
      <c r="G25" s="52">
        <v>15.16</v>
      </c>
      <c r="H25" s="47">
        <v>2.37</v>
      </c>
      <c r="I25" s="55">
        <v>186.98</v>
      </c>
      <c r="J25" s="62" t="s">
        <v>20</v>
      </c>
    </row>
    <row r="26" spans="1:10" ht="16.5" x14ac:dyDescent="0.25">
      <c r="A26" s="118" t="s">
        <v>53</v>
      </c>
      <c r="B26" s="92" t="s">
        <v>54</v>
      </c>
      <c r="C26" s="92"/>
      <c r="D26" s="119"/>
      <c r="E26" s="120">
        <v>150</v>
      </c>
      <c r="F26" s="118">
        <v>3.76</v>
      </c>
      <c r="G26" s="121">
        <v>2.39</v>
      </c>
      <c r="H26" s="121">
        <v>38.25</v>
      </c>
      <c r="I26" s="122">
        <v>189.55</v>
      </c>
      <c r="J26" s="118"/>
    </row>
    <row r="27" spans="1:10" ht="16.5" x14ac:dyDescent="0.25">
      <c r="A27" s="123" t="s">
        <v>55</v>
      </c>
      <c r="B27" s="124" t="s">
        <v>56</v>
      </c>
      <c r="C27" s="125"/>
      <c r="D27" s="80"/>
      <c r="E27" s="87">
        <v>50</v>
      </c>
      <c r="F27" s="87">
        <v>0.98</v>
      </c>
      <c r="G27" s="126">
        <v>2.84</v>
      </c>
      <c r="H27" s="87">
        <v>3.41</v>
      </c>
      <c r="I27" s="86">
        <v>40.340000000000003</v>
      </c>
      <c r="J27" s="91"/>
    </row>
    <row r="28" spans="1:10" ht="16.5" x14ac:dyDescent="0.25">
      <c r="A28" s="127">
        <v>35.5</v>
      </c>
      <c r="B28" s="88" t="s">
        <v>57</v>
      </c>
      <c r="C28" s="89"/>
      <c r="D28" s="87"/>
      <c r="E28" s="130">
        <v>200</v>
      </c>
      <c r="F28" s="131"/>
      <c r="G28" s="131"/>
      <c r="H28" s="131">
        <v>20.58</v>
      </c>
      <c r="I28" s="132">
        <v>86.62</v>
      </c>
      <c r="J28" s="131" t="s">
        <v>58</v>
      </c>
    </row>
    <row r="29" spans="1:10" ht="17.25" thickBot="1" x14ac:dyDescent="0.3">
      <c r="A29" s="47" t="s">
        <v>28</v>
      </c>
      <c r="B29" s="81" t="s">
        <v>77</v>
      </c>
      <c r="C29" s="147"/>
      <c r="D29" s="148"/>
      <c r="E29" s="187">
        <v>20</v>
      </c>
      <c r="F29" s="188">
        <v>1.48</v>
      </c>
      <c r="G29" s="189">
        <v>0.04</v>
      </c>
      <c r="H29" s="188">
        <v>0.46</v>
      </c>
      <c r="I29" s="160">
        <v>8.1199999999999992</v>
      </c>
      <c r="J29" s="63"/>
    </row>
    <row r="30" spans="1:10" ht="17.25" thickBot="1" x14ac:dyDescent="0.3">
      <c r="A30" s="64"/>
      <c r="B30" s="97"/>
      <c r="C30" s="66"/>
      <c r="D30" s="67"/>
      <c r="E30" s="133"/>
      <c r="F30" s="13">
        <f>SUM(F24:F29)</f>
        <v>20.85</v>
      </c>
      <c r="G30" s="69">
        <f>SUM(G24:G29)</f>
        <v>26.24</v>
      </c>
      <c r="H30" s="13">
        <f>SUM(H24:H29)</f>
        <v>87.089999999999989</v>
      </c>
      <c r="I30" s="70">
        <f>SUM(I24:I29)</f>
        <v>681.37</v>
      </c>
      <c r="J30" s="71"/>
    </row>
    <row r="31" spans="1:10" ht="17.25" thickBot="1" x14ac:dyDescent="0.3">
      <c r="A31" s="134"/>
      <c r="B31" s="104" t="s">
        <v>59</v>
      </c>
      <c r="C31" s="135"/>
      <c r="D31" s="136"/>
      <c r="E31" s="137"/>
      <c r="F31" s="104"/>
      <c r="G31" s="138"/>
      <c r="H31" s="139"/>
      <c r="I31" s="140"/>
      <c r="J31" s="141"/>
    </row>
    <row r="32" spans="1:10" ht="16.5" x14ac:dyDescent="0.25">
      <c r="A32" s="31" t="s">
        <v>60</v>
      </c>
      <c r="B32" s="202" t="s">
        <v>61</v>
      </c>
      <c r="C32" s="203"/>
      <c r="D32" s="34">
        <v>7</v>
      </c>
      <c r="E32" s="142" t="s">
        <v>62</v>
      </c>
      <c r="F32" s="31">
        <v>5.41</v>
      </c>
      <c r="G32" s="218">
        <v>8.14</v>
      </c>
      <c r="H32" s="31">
        <v>5.67</v>
      </c>
      <c r="I32" s="31">
        <v>117.57</v>
      </c>
      <c r="J32" s="38" t="s">
        <v>20</v>
      </c>
    </row>
    <row r="33" spans="1:10" ht="16.5" x14ac:dyDescent="0.25">
      <c r="A33" s="53">
        <v>31.2</v>
      </c>
      <c r="B33" s="204" t="s">
        <v>85</v>
      </c>
      <c r="C33" s="205"/>
      <c r="D33" s="59"/>
      <c r="E33" s="60">
        <v>200</v>
      </c>
      <c r="F33" s="47">
        <v>10.78</v>
      </c>
      <c r="G33" s="219">
        <v>9.25</v>
      </c>
      <c r="H33" s="47">
        <v>17.690000000000001</v>
      </c>
      <c r="I33" s="47">
        <v>197.13</v>
      </c>
      <c r="J33" s="62" t="s">
        <v>20</v>
      </c>
    </row>
    <row r="34" spans="1:10" ht="16.5" x14ac:dyDescent="0.25">
      <c r="A34" s="91" t="s">
        <v>63</v>
      </c>
      <c r="B34" s="206" t="s">
        <v>64</v>
      </c>
      <c r="C34" s="207"/>
      <c r="D34" s="80"/>
      <c r="E34" s="191">
        <v>100</v>
      </c>
      <c r="F34" s="80">
        <v>1.1599999999999999</v>
      </c>
      <c r="G34" s="96">
        <v>0.64</v>
      </c>
      <c r="H34" s="80">
        <v>5.0999999999999996</v>
      </c>
      <c r="I34" s="80">
        <v>30.82</v>
      </c>
      <c r="J34" s="80"/>
    </row>
    <row r="35" spans="1:10" ht="16.5" x14ac:dyDescent="0.25">
      <c r="A35" s="47"/>
      <c r="B35" s="208" t="s">
        <v>26</v>
      </c>
      <c r="C35" s="205"/>
      <c r="D35" s="59"/>
      <c r="E35" s="60">
        <v>200</v>
      </c>
      <c r="F35" s="47"/>
      <c r="G35" s="219"/>
      <c r="H35" s="47">
        <v>4.99</v>
      </c>
      <c r="I35" s="47">
        <v>19.98</v>
      </c>
      <c r="J35" s="62" t="s">
        <v>27</v>
      </c>
    </row>
    <row r="36" spans="1:10" ht="16.5" x14ac:dyDescent="0.25">
      <c r="A36" s="94" t="s">
        <v>65</v>
      </c>
      <c r="B36" s="206" t="s">
        <v>66</v>
      </c>
      <c r="C36" s="209"/>
      <c r="D36" s="119">
        <v>7</v>
      </c>
      <c r="E36" s="191">
        <v>45</v>
      </c>
      <c r="F36" s="80">
        <v>4.05</v>
      </c>
      <c r="G36" s="96">
        <v>6.43</v>
      </c>
      <c r="H36" s="80">
        <v>12.46</v>
      </c>
      <c r="I36" s="80">
        <v>123.91</v>
      </c>
      <c r="J36" s="62"/>
    </row>
    <row r="37" spans="1:10" ht="16.5" x14ac:dyDescent="0.25">
      <c r="A37" s="47" t="s">
        <v>28</v>
      </c>
      <c r="B37" s="210" t="s">
        <v>77</v>
      </c>
      <c r="C37" s="211"/>
      <c r="D37" s="119"/>
      <c r="E37" s="191">
        <v>20</v>
      </c>
      <c r="F37" s="118">
        <v>1.48</v>
      </c>
      <c r="G37" s="120">
        <v>0.04</v>
      </c>
      <c r="H37" s="118">
        <v>0.46</v>
      </c>
      <c r="I37" s="118">
        <v>8.1199999999999992</v>
      </c>
      <c r="J37" s="62"/>
    </row>
    <row r="38" spans="1:10" ht="17.25" thickBot="1" x14ac:dyDescent="0.3">
      <c r="A38" s="47"/>
      <c r="B38" s="212" t="s">
        <v>78</v>
      </c>
      <c r="C38" s="213"/>
      <c r="D38" s="215"/>
      <c r="E38" s="214">
        <v>100</v>
      </c>
      <c r="F38" s="216">
        <v>0.4</v>
      </c>
      <c r="G38" s="220">
        <v>0.4</v>
      </c>
      <c r="H38" s="216">
        <v>11.2</v>
      </c>
      <c r="I38" s="216">
        <f>(F38+H38)*4+G38*9</f>
        <v>50</v>
      </c>
      <c r="J38" s="217"/>
    </row>
    <row r="39" spans="1:10" ht="17.25" thickBot="1" x14ac:dyDescent="0.3">
      <c r="A39" s="64"/>
      <c r="B39" s="20"/>
      <c r="C39" s="66"/>
      <c r="D39" s="67"/>
      <c r="E39" s="150"/>
      <c r="F39" s="70">
        <f>SUM(F32:F38)</f>
        <v>23.279999999999998</v>
      </c>
      <c r="G39" s="69">
        <v>29.02</v>
      </c>
      <c r="H39" s="13">
        <f>SUM(H32:H38)</f>
        <v>57.570000000000007</v>
      </c>
      <c r="I39" s="70">
        <f>SUM(I32:I38)</f>
        <v>547.53</v>
      </c>
      <c r="J39" s="71"/>
    </row>
    <row r="40" spans="1:10" ht="17.25" thickBot="1" x14ac:dyDescent="0.3">
      <c r="A40" s="103"/>
      <c r="B40" s="27" t="s">
        <v>67</v>
      </c>
      <c r="C40" s="152"/>
      <c r="D40" s="103"/>
      <c r="E40" s="153"/>
      <c r="F40" s="27"/>
      <c r="G40" s="108"/>
      <c r="H40" s="109"/>
      <c r="I40" s="110"/>
      <c r="J40" s="111"/>
    </row>
    <row r="41" spans="1:10" ht="16.5" x14ac:dyDescent="0.25">
      <c r="A41" s="31">
        <v>23.2</v>
      </c>
      <c r="B41" s="221" t="s">
        <v>68</v>
      </c>
      <c r="C41" s="33"/>
      <c r="D41" s="34">
        <v>3.1</v>
      </c>
      <c r="E41" s="35">
        <v>70</v>
      </c>
      <c r="F41" s="35">
        <v>13.29</v>
      </c>
      <c r="G41" s="36">
        <v>10.18</v>
      </c>
      <c r="H41" s="31">
        <v>7.79</v>
      </c>
      <c r="I41" s="31">
        <v>175.94</v>
      </c>
      <c r="J41" s="38" t="s">
        <v>20</v>
      </c>
    </row>
    <row r="42" spans="1:10" ht="16.5" x14ac:dyDescent="0.25">
      <c r="A42" s="80" t="s">
        <v>43</v>
      </c>
      <c r="B42" s="81" t="s">
        <v>44</v>
      </c>
      <c r="C42" s="82"/>
      <c r="D42" s="83"/>
      <c r="E42" s="84">
        <v>100</v>
      </c>
      <c r="F42" s="80">
        <v>2.06</v>
      </c>
      <c r="G42" s="85">
        <v>0.15</v>
      </c>
      <c r="H42" s="85">
        <v>15.25</v>
      </c>
      <c r="I42" s="86">
        <f>(F42+H42)*4+G42*9</f>
        <v>70.589999999999989</v>
      </c>
      <c r="J42" s="62"/>
    </row>
    <row r="43" spans="1:10" ht="17.25" thickBot="1" x14ac:dyDescent="0.3">
      <c r="A43" s="155" t="s">
        <v>69</v>
      </c>
      <c r="B43" s="156" t="s">
        <v>70</v>
      </c>
      <c r="C43" s="125"/>
      <c r="D43" s="80"/>
      <c r="E43" s="87">
        <v>50</v>
      </c>
      <c r="F43" s="87">
        <v>0.59</v>
      </c>
      <c r="G43" s="126">
        <v>2.54</v>
      </c>
      <c r="H43" s="126">
        <v>2.63</v>
      </c>
      <c r="I43" s="86">
        <v>35.74</v>
      </c>
      <c r="J43" s="54"/>
    </row>
    <row r="44" spans="1:10" ht="16.5" x14ac:dyDescent="0.25">
      <c r="A44" s="197"/>
      <c r="B44" s="198"/>
      <c r="C44" s="198" t="s">
        <v>84</v>
      </c>
      <c r="D44" s="199"/>
      <c r="E44" s="200"/>
      <c r="F44" s="47" t="s">
        <v>79</v>
      </c>
      <c r="G44" s="52">
        <v>7.58</v>
      </c>
      <c r="H44" s="47">
        <v>5.66</v>
      </c>
      <c r="I44" s="55">
        <v>148.94999999999999</v>
      </c>
      <c r="J44" s="62"/>
    </row>
    <row r="45" spans="1:10" ht="16.5" x14ac:dyDescent="0.25">
      <c r="A45" s="80" t="s">
        <v>80</v>
      </c>
      <c r="B45" s="92" t="s">
        <v>81</v>
      </c>
      <c r="C45" s="125"/>
      <c r="D45" s="83"/>
      <c r="E45" s="91">
        <v>200</v>
      </c>
      <c r="F45" s="91">
        <v>0.43</v>
      </c>
      <c r="G45" s="201"/>
      <c r="H45" s="91">
        <v>29.14</v>
      </c>
      <c r="I45" s="84">
        <v>118.28</v>
      </c>
      <c r="J45" s="84" t="s">
        <v>58</v>
      </c>
    </row>
    <row r="46" spans="1:10" ht="17.25" thickBot="1" x14ac:dyDescent="0.3">
      <c r="A46" s="47" t="s">
        <v>28</v>
      </c>
      <c r="B46" s="81" t="s">
        <v>77</v>
      </c>
      <c r="C46" s="147"/>
      <c r="D46" s="148"/>
      <c r="E46" s="187">
        <v>20</v>
      </c>
      <c r="F46" s="188">
        <v>1.48</v>
      </c>
      <c r="G46" s="189">
        <v>0.04</v>
      </c>
      <c r="H46" s="188">
        <v>0.46</v>
      </c>
      <c r="I46" s="160">
        <v>8.1199999999999992</v>
      </c>
      <c r="J46" s="63"/>
    </row>
    <row r="47" spans="1:10" ht="17.25" thickBot="1" x14ac:dyDescent="0.3">
      <c r="A47" s="64"/>
      <c r="B47" s="65"/>
      <c r="C47" s="66"/>
      <c r="D47" s="67"/>
      <c r="E47" s="150"/>
      <c r="F47" s="13">
        <v>20.85</v>
      </c>
      <c r="G47" s="167">
        <f>SUM(G41:G46)</f>
        <v>20.490000000000002</v>
      </c>
      <c r="H47" s="13">
        <f>SUM(H41:H46)</f>
        <v>60.93</v>
      </c>
      <c r="I47" s="70">
        <f>SUM(I41:I46)</f>
        <v>557.62</v>
      </c>
      <c r="J47" s="168"/>
    </row>
    <row r="48" spans="1:10" ht="18" thickBot="1" x14ac:dyDescent="0.35">
      <c r="A48" s="169"/>
      <c r="B48" s="65"/>
      <c r="C48" s="66"/>
      <c r="D48" s="67"/>
      <c r="E48" s="170" t="s">
        <v>30</v>
      </c>
      <c r="F48" s="171" t="s">
        <v>31</v>
      </c>
      <c r="G48" s="172" t="s">
        <v>32</v>
      </c>
      <c r="H48" s="173" t="s">
        <v>33</v>
      </c>
      <c r="I48" s="174" t="s">
        <v>34</v>
      </c>
      <c r="J48" s="175"/>
    </row>
  </sheetData>
  <mergeCells count="2">
    <mergeCell ref="B37:C37"/>
    <mergeCell ref="B38:C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celiakija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dcterms:created xsi:type="dcterms:W3CDTF">2022-10-07T08:44:12Z</dcterms:created>
  <dcterms:modified xsi:type="dcterms:W3CDTF">2022-12-13T13:48:13Z</dcterms:modified>
</cp:coreProperties>
</file>