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ļavn sk 5 cov ned" sheetId="1" r:id="rId1"/>
    <sheet name="celakija" sheetId="3" r:id="rId2"/>
    <sheet name="6 ned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" l="1"/>
  <c r="S24" i="2"/>
  <c r="I25" i="2"/>
  <c r="I26" i="2"/>
  <c r="S25" i="1" l="1"/>
  <c r="S26" i="1"/>
  <c r="S27" i="1"/>
  <c r="S28" i="1"/>
  <c r="S46" i="3" l="1"/>
  <c r="R46" i="3"/>
  <c r="Q46" i="3"/>
  <c r="P46" i="3"/>
  <c r="I46" i="3"/>
  <c r="H46" i="3"/>
  <c r="G46" i="3"/>
  <c r="F46" i="3"/>
  <c r="R36" i="3"/>
  <c r="Q36" i="3"/>
  <c r="P36" i="3"/>
  <c r="H36" i="3"/>
  <c r="G36" i="3"/>
  <c r="F36" i="3"/>
  <c r="S31" i="3"/>
  <c r="S36" i="3" s="1"/>
  <c r="I30" i="3"/>
  <c r="I36" i="3" s="1"/>
  <c r="S29" i="3"/>
  <c r="R29" i="3"/>
  <c r="Q29" i="3"/>
  <c r="P29" i="3"/>
  <c r="I29" i="3"/>
  <c r="H29" i="3"/>
  <c r="G29" i="3"/>
  <c r="F29" i="3"/>
  <c r="R21" i="3"/>
  <c r="Q21" i="3"/>
  <c r="P21" i="3"/>
  <c r="I21" i="3"/>
  <c r="H21" i="3"/>
  <c r="G21" i="3"/>
  <c r="F21" i="3"/>
  <c r="S16" i="3"/>
  <c r="S21" i="3" s="1"/>
  <c r="R13" i="3"/>
  <c r="Q13" i="3"/>
  <c r="P13" i="3"/>
  <c r="I13" i="3"/>
  <c r="H13" i="3"/>
  <c r="G13" i="3"/>
  <c r="F13" i="3"/>
  <c r="S9" i="3"/>
  <c r="S13" i="3" s="1"/>
  <c r="S8" i="3"/>
  <c r="R47" i="2"/>
  <c r="Q47" i="2"/>
  <c r="P47" i="2"/>
  <c r="H47" i="2"/>
  <c r="G47" i="2"/>
  <c r="F47" i="2"/>
  <c r="S42" i="2"/>
  <c r="S41" i="2"/>
  <c r="I41" i="2"/>
  <c r="I47" i="2" s="1"/>
  <c r="S37" i="2"/>
  <c r="R37" i="2"/>
  <c r="Q37" i="2"/>
  <c r="P37" i="2"/>
  <c r="H37" i="2"/>
  <c r="G37" i="2"/>
  <c r="F37" i="2"/>
  <c r="I32" i="2"/>
  <c r="I37" i="2" s="1"/>
  <c r="S30" i="2"/>
  <c r="R30" i="2"/>
  <c r="Q30" i="2"/>
  <c r="P30" i="2"/>
  <c r="H30" i="2"/>
  <c r="G30" i="2"/>
  <c r="F30" i="2"/>
  <c r="I30" i="2"/>
  <c r="R22" i="2"/>
  <c r="Q22" i="2"/>
  <c r="P22" i="2"/>
  <c r="H22" i="2"/>
  <c r="G22" i="2"/>
  <c r="F22" i="2"/>
  <c r="S19" i="2"/>
  <c r="I19" i="2"/>
  <c r="S17" i="2"/>
  <c r="S22" i="2" s="1"/>
  <c r="I17" i="2"/>
  <c r="I22" i="2" s="1"/>
  <c r="R14" i="2"/>
  <c r="Q14" i="2"/>
  <c r="P14" i="2"/>
  <c r="H14" i="2"/>
  <c r="G14" i="2"/>
  <c r="F14" i="2"/>
  <c r="S11" i="2"/>
  <c r="I11" i="2"/>
  <c r="S9" i="2"/>
  <c r="I9" i="2"/>
  <c r="S8" i="2"/>
  <c r="S14" i="2" s="1"/>
  <c r="I8" i="2"/>
  <c r="I14" i="2" s="1"/>
  <c r="I46" i="1"/>
  <c r="H46" i="1"/>
  <c r="G46" i="1"/>
  <c r="F46" i="1"/>
  <c r="I36" i="1"/>
  <c r="H36" i="1"/>
  <c r="G36" i="1"/>
  <c r="F36" i="1"/>
  <c r="H29" i="1"/>
  <c r="G29" i="1"/>
  <c r="F29" i="1"/>
  <c r="I22" i="1"/>
  <c r="I29" i="1" s="1"/>
  <c r="I21" i="1"/>
  <c r="H21" i="1"/>
  <c r="G21" i="1"/>
  <c r="F21" i="1"/>
  <c r="I13" i="1"/>
  <c r="H13" i="1"/>
  <c r="G13" i="1"/>
  <c r="F13" i="1"/>
  <c r="S46" i="1"/>
  <c r="R46" i="1"/>
  <c r="Q46" i="1"/>
  <c r="P46" i="1"/>
  <c r="R29" i="1"/>
  <c r="Q29" i="1"/>
  <c r="P29" i="1"/>
  <c r="S23" i="1"/>
  <c r="S22" i="1"/>
  <c r="S29" i="1" s="1"/>
  <c r="S21" i="1"/>
  <c r="R21" i="1"/>
  <c r="Q21" i="1"/>
  <c r="P21" i="1"/>
  <c r="R13" i="1"/>
  <c r="Q13" i="1"/>
  <c r="P13" i="1"/>
  <c r="S9" i="1"/>
  <c r="S8" i="1"/>
  <c r="S7" i="1"/>
  <c r="S6" i="1"/>
  <c r="S13" i="1" s="1"/>
</calcChain>
</file>

<file path=xl/sharedStrings.xml><?xml version="1.0" encoding="utf-8"?>
<sst xmlns="http://schemas.openxmlformats.org/spreadsheetml/2006/main" count="526" uniqueCount="130">
  <si>
    <t>1-4. klašu skolēniem</t>
  </si>
  <si>
    <t>Apstiprinu:</t>
  </si>
  <si>
    <t>PUSDIENU ĒDIENKARTES</t>
  </si>
  <si>
    <t>Datums:</t>
  </si>
  <si>
    <t xml:space="preserve">  Rec/Nr</t>
  </si>
  <si>
    <t>Diena</t>
  </si>
  <si>
    <t>alerg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</si>
  <si>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</si>
  <si>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</si>
  <si>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</si>
  <si>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</si>
  <si>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</si>
  <si>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</si>
  <si>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</si>
  <si>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</si>
  <si>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</si>
  <si>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</si>
  <si>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</si>
  <si>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</si>
  <si>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11.2a</t>
  </si>
  <si>
    <t>Vistas gaļas plovs</t>
  </si>
  <si>
    <t>0/0.1</t>
  </si>
  <si>
    <t>12.3a</t>
  </si>
  <si>
    <t>Svaigu kāpostu- burk.salāti</t>
  </si>
  <si>
    <t>Karkadē dzēriens</t>
  </si>
  <si>
    <t>12.5/0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</si>
  <si>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</si>
  <si>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</si>
  <si>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</si>
  <si>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</si>
  <si>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</si>
  <si>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</si>
  <si>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</si>
  <si>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</si>
  <si>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59.1a</t>
  </si>
  <si>
    <t>Boloņas mērce</t>
  </si>
  <si>
    <t>3.3a</t>
  </si>
  <si>
    <t>Makaroni vārīti ar svietu</t>
  </si>
  <si>
    <t>150/3</t>
  </si>
  <si>
    <t>38.3a</t>
  </si>
  <si>
    <t>Sv.kāpostu-papriku salāti</t>
  </si>
  <si>
    <t>des</t>
  </si>
  <si>
    <t>Sīrupa dzēriens</t>
  </si>
  <si>
    <t>10/0</t>
  </si>
  <si>
    <t>3.diena</t>
  </si>
  <si>
    <t>x1</t>
  </si>
  <si>
    <t>Cīsiņi vārīti</t>
  </si>
  <si>
    <t>0/0.6</t>
  </si>
  <si>
    <t>P3</t>
  </si>
  <si>
    <t>Griķi vārīti</t>
  </si>
  <si>
    <t>Svaigi tomāti</t>
  </si>
  <si>
    <t>X2</t>
  </si>
  <si>
    <t>Biezpiena sieriņs</t>
  </si>
  <si>
    <t>Upeņu dzēriens</t>
  </si>
  <si>
    <t>4.diena</t>
  </si>
  <si>
    <t>G6</t>
  </si>
  <si>
    <t>Vistas gaļas kotlete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</si>
  <si>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</si>
  <si>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</si>
  <si>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</si>
  <si>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</si>
  <si>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</si>
  <si>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</si>
  <si>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</si>
  <si>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</si>
  <si>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</si>
  <si>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</si>
  <si>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Pupiņu sautējums ar gaļu</t>
  </si>
  <si>
    <t>200/15</t>
  </si>
  <si>
    <t>Ķinas kāpostu salāti</t>
  </si>
  <si>
    <t>49.5a</t>
  </si>
  <si>
    <t>Jogurts2%</t>
  </si>
  <si>
    <t>5-9 klašu skolēniem</t>
  </si>
  <si>
    <t>18-36</t>
  </si>
  <si>
    <t>23-37</t>
  </si>
  <si>
    <t>79-144</t>
  </si>
  <si>
    <t>700-960</t>
  </si>
  <si>
    <t>200/3</t>
  </si>
  <si>
    <t>0/0.16</t>
  </si>
  <si>
    <t>1/0</t>
  </si>
  <si>
    <t>K54</t>
  </si>
  <si>
    <t>Ogu dzēriens</t>
  </si>
  <si>
    <t>12/0</t>
  </si>
  <si>
    <t>250/15</t>
  </si>
  <si>
    <t>Rīgas Pļavnieku pamatskola</t>
  </si>
  <si>
    <t>6.2a</t>
  </si>
  <si>
    <t>Cūkgaļas gulašs</t>
  </si>
  <si>
    <t>6.3a</t>
  </si>
  <si>
    <t>Vārīti griķi</t>
  </si>
  <si>
    <t>16.3a</t>
  </si>
  <si>
    <t>Kāpostu-burkānu salāti</t>
  </si>
  <si>
    <t>5/0</t>
  </si>
  <si>
    <t xml:space="preserve">x1 </t>
  </si>
  <si>
    <t>13.2a</t>
  </si>
  <si>
    <t>Makaroni ar sieru un sviestu</t>
  </si>
  <si>
    <t>170/50</t>
  </si>
  <si>
    <t>14.3a</t>
  </si>
  <si>
    <t>Burkānu-sēkliņas salāti</t>
  </si>
  <si>
    <t>3.7.10</t>
  </si>
  <si>
    <t>G7</t>
  </si>
  <si>
    <t>Sautēta vistas gaļa mērcē</t>
  </si>
  <si>
    <t>S3</t>
  </si>
  <si>
    <t>Vitamīnu salāti ar krējumu</t>
  </si>
  <si>
    <t>L35.1</t>
  </si>
  <si>
    <t>Smalkmaizīte</t>
  </si>
  <si>
    <t>1.3.7</t>
  </si>
  <si>
    <t>7.1a</t>
  </si>
  <si>
    <t>Mājas kotlete</t>
  </si>
  <si>
    <t>49.2a</t>
  </si>
  <si>
    <t>Slinkie kāpostu tīteņi</t>
  </si>
  <si>
    <t>250/20</t>
  </si>
  <si>
    <t>0/0.15</t>
  </si>
  <si>
    <t>16.2a</t>
  </si>
  <si>
    <t>Tomāti svaigi</t>
  </si>
  <si>
    <t>6.5a</t>
  </si>
  <si>
    <t>Kefīrs</t>
  </si>
  <si>
    <t>celakija</t>
  </si>
  <si>
    <t>Svaigu kāpostu burk.salāti</t>
  </si>
  <si>
    <t>L12.2</t>
  </si>
  <si>
    <t>Galetes</t>
  </si>
  <si>
    <t>b/glutMakaroni ar sieru un sviestu</t>
  </si>
  <si>
    <t xml:space="preserve">b/glutMakaroni ar sieru </t>
  </si>
  <si>
    <t>0/0.05</t>
  </si>
  <si>
    <t>Vārīta gaļa</t>
  </si>
  <si>
    <t>vārīta vist gaļa</t>
  </si>
  <si>
    <t>Aizvietot ar augļim</t>
  </si>
  <si>
    <t>Kartupeļi varīti</t>
  </si>
  <si>
    <t>bez mērces</t>
  </si>
  <si>
    <t>34.2a</t>
  </si>
  <si>
    <t>Tomātu-krējuma mērce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</si>
</sst>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  <charset val="186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6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0" fillId="0" borderId="5" xfId="0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/>
    <xf numFmtId="0" fontId="0" fillId="0" borderId="16" xfId="0" applyBorder="1"/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9" xfId="1" applyFont="1" applyBorder="1"/>
    <xf numFmtId="0" fontId="10" fillId="0" borderId="20" xfId="1" applyFont="1" applyBorder="1"/>
    <xf numFmtId="0" fontId="11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9" xfId="1" applyFont="1" applyBorder="1"/>
    <xf numFmtId="0" fontId="7" fillId="0" borderId="20" xfId="1" applyFont="1" applyBorder="1"/>
    <xf numFmtId="0" fontId="7" fillId="0" borderId="21" xfId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4" fillId="0" borderId="19" xfId="2" applyFont="1" applyBorder="1"/>
    <xf numFmtId="0" fontId="14" fillId="0" borderId="22" xfId="2" applyFont="1" applyBorder="1"/>
    <xf numFmtId="0" fontId="14" fillId="0" borderId="22" xfId="2" applyFont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0" borderId="24" xfId="2" applyFont="1" applyBorder="1" applyAlignment="1">
      <alignment horizontal="center"/>
    </xf>
    <xf numFmtId="0" fontId="14" fillId="0" borderId="25" xfId="2" applyFont="1" applyBorder="1"/>
    <xf numFmtId="0" fontId="14" fillId="0" borderId="26" xfId="2" applyFont="1" applyBorder="1"/>
    <xf numFmtId="0" fontId="14" fillId="0" borderId="27" xfId="2" applyFont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11" xfId="2" applyFont="1" applyBorder="1"/>
    <xf numFmtId="0" fontId="14" fillId="0" borderId="13" xfId="2" applyFont="1" applyBorder="1"/>
    <xf numFmtId="0" fontId="7" fillId="0" borderId="13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5" xfId="2" applyBorder="1" applyAlignment="1">
      <alignment horizontal="center"/>
    </xf>
    <xf numFmtId="0" fontId="0" fillId="0" borderId="5" xfId="0" applyBorder="1" applyAlignment="1">
      <alignment horizontal="center"/>
    </xf>
    <xf numFmtId="17" fontId="15" fillId="0" borderId="5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21" xfId="2" applyFont="1" applyBorder="1" applyAlignment="1">
      <alignment horizontal="center"/>
    </xf>
    <xf numFmtId="0" fontId="14" fillId="0" borderId="20" xfId="2" applyFont="1" applyBorder="1"/>
    <xf numFmtId="49" fontId="14" fillId="0" borderId="21" xfId="2" applyNumberFormat="1" applyFont="1" applyBorder="1" applyAlignment="1">
      <alignment horizontal="center"/>
    </xf>
    <xf numFmtId="0" fontId="10" fillId="0" borderId="29" xfId="2" applyFont="1" applyBorder="1"/>
    <xf numFmtId="0" fontId="11" fillId="0" borderId="22" xfId="1" applyFont="1" applyBorder="1"/>
    <xf numFmtId="0" fontId="11" fillId="0" borderId="21" xfId="0" applyFont="1" applyBorder="1" applyAlignment="1">
      <alignment horizontal="center"/>
    </xf>
    <xf numFmtId="2" fontId="14" fillId="0" borderId="21" xfId="2" applyNumberFormat="1" applyFont="1" applyBorder="1" applyAlignment="1">
      <alignment horizontal="center"/>
    </xf>
    <xf numFmtId="0" fontId="14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0" borderId="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7" fillId="0" borderId="13" xfId="0" applyFont="1" applyBorder="1"/>
    <xf numFmtId="0" fontId="7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3" xfId="1" applyFont="1" applyBorder="1"/>
    <xf numFmtId="0" fontId="7" fillId="0" borderId="34" xfId="1" applyFont="1" applyBorder="1"/>
    <xf numFmtId="0" fontId="7" fillId="0" borderId="33" xfId="1" applyFont="1" applyBorder="1" applyAlignment="1">
      <alignment horizontal="center"/>
    </xf>
    <xf numFmtId="0" fontId="7" fillId="0" borderId="22" xfId="1" applyFont="1" applyBorder="1"/>
    <xf numFmtId="2" fontId="14" fillId="0" borderId="22" xfId="2" applyNumberFormat="1" applyFont="1" applyFill="1" applyBorder="1" applyAlignment="1">
      <alignment horizontal="center" wrapText="1"/>
    </xf>
    <xf numFmtId="0" fontId="18" fillId="0" borderId="13" xfId="0" applyFont="1" applyBorder="1"/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4" fillId="0" borderId="21" xfId="3" applyFont="1" applyBorder="1" applyAlignment="1">
      <alignment horizontal="center"/>
    </xf>
    <xf numFmtId="0" fontId="14" fillId="0" borderId="19" xfId="3" applyFont="1" applyBorder="1"/>
    <xf numFmtId="0" fontId="14" fillId="0" borderId="20" xfId="3" applyFont="1" applyBorder="1"/>
    <xf numFmtId="0" fontId="14" fillId="0" borderId="22" xfId="3" applyFont="1" applyBorder="1" applyAlignment="1">
      <alignment horizontal="center"/>
    </xf>
    <xf numFmtId="0" fontId="14" fillId="0" borderId="29" xfId="2" applyFont="1" applyBorder="1"/>
    <xf numFmtId="0" fontId="7" fillId="0" borderId="19" xfId="0" applyFont="1" applyFill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28" xfId="2" applyFont="1" applyBorder="1"/>
    <xf numFmtId="0" fontId="13" fillId="0" borderId="5" xfId="2" applyFont="1" applyBorder="1" applyAlignment="1">
      <alignment horizontal="center"/>
    </xf>
    <xf numFmtId="0" fontId="20" fillId="0" borderId="13" xfId="2" applyFont="1" applyBorder="1"/>
    <xf numFmtId="0" fontId="12" fillId="0" borderId="13" xfId="2" applyBorder="1"/>
    <xf numFmtId="0" fontId="12" fillId="0" borderId="10" xfId="2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13" xfId="2" applyFont="1" applyBorder="1"/>
    <xf numFmtId="0" fontId="19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3" xfId="1" applyFont="1" applyFill="1" applyBorder="1"/>
    <xf numFmtId="0" fontId="14" fillId="0" borderId="35" xfId="2" applyFont="1" applyBorder="1" applyAlignment="1">
      <alignment horizontal="center"/>
    </xf>
    <xf numFmtId="0" fontId="7" fillId="0" borderId="5" xfId="0" applyFont="1" applyBorder="1"/>
    <xf numFmtId="0" fontId="22" fillId="0" borderId="10" xfId="0" applyFont="1" applyBorder="1"/>
    <xf numFmtId="0" fontId="22" fillId="0" borderId="5" xfId="0" applyFont="1" applyBorder="1"/>
    <xf numFmtId="0" fontId="23" fillId="0" borderId="5" xfId="0" applyFont="1" applyBorder="1"/>
    <xf numFmtId="0" fontId="23" fillId="0" borderId="11" xfId="0" applyFont="1" applyFill="1" applyBorder="1"/>
    <xf numFmtId="0" fontId="23" fillId="0" borderId="10" xfId="0" applyFont="1" applyBorder="1"/>
    <xf numFmtId="0" fontId="16" fillId="0" borderId="10" xfId="0" applyFont="1" applyBorder="1"/>
    <xf numFmtId="0" fontId="17" fillId="0" borderId="9" xfId="2" applyFont="1" applyBorder="1"/>
    <xf numFmtId="0" fontId="17" fillId="0" borderId="5" xfId="2" applyFont="1" applyBorder="1"/>
    <xf numFmtId="0" fontId="7" fillId="0" borderId="33" xfId="1" applyFont="1" applyBorder="1"/>
    <xf numFmtId="0" fontId="14" fillId="0" borderId="19" xfId="2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13" xfId="2" applyFont="1" applyBorder="1"/>
    <xf numFmtId="0" fontId="14" fillId="0" borderId="10" xfId="2" applyFont="1" applyBorder="1"/>
    <xf numFmtId="0" fontId="7" fillId="0" borderId="10" xfId="0" applyFont="1" applyBorder="1"/>
    <xf numFmtId="0" fontId="13" fillId="0" borderId="21" xfId="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9" xfId="2" applyFont="1" applyBorder="1"/>
    <xf numFmtId="0" fontId="13" fillId="0" borderId="20" xfId="2" applyFont="1" applyBorder="1"/>
    <xf numFmtId="0" fontId="13" fillId="0" borderId="35" xfId="2" applyFont="1" applyBorder="1" applyAlignment="1">
      <alignment horizontal="center"/>
    </xf>
    <xf numFmtId="0" fontId="13" fillId="0" borderId="22" xfId="2" applyFont="1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5" xfId="2" applyBorder="1"/>
    <xf numFmtId="0" fontId="5" fillId="0" borderId="0" xfId="0" applyFont="1"/>
    <xf numFmtId="0" fontId="24" fillId="0" borderId="0" xfId="0" applyFont="1"/>
    <xf numFmtId="0" fontId="7" fillId="0" borderId="0" xfId="0" applyFont="1"/>
    <xf numFmtId="0" fontId="25" fillId="0" borderId="0" xfId="0" applyFont="1"/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9" xfId="0" applyFont="1" applyBorder="1" applyAlignment="1">
      <alignment horizontal="center"/>
    </xf>
    <xf numFmtId="0" fontId="7" fillId="0" borderId="19" xfId="0" applyFont="1" applyBorder="1"/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3" xfId="4" applyFont="1" applyBorder="1"/>
    <xf numFmtId="0" fontId="7" fillId="0" borderId="33" xfId="4" applyFont="1" applyBorder="1"/>
    <xf numFmtId="0" fontId="7" fillId="0" borderId="18" xfId="4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7" fillId="0" borderId="19" xfId="5" applyFont="1" applyBorder="1"/>
    <xf numFmtId="0" fontId="7" fillId="0" borderId="22" xfId="5" applyFont="1" applyBorder="1"/>
    <xf numFmtId="0" fontId="7" fillId="0" borderId="21" xfId="5" applyFont="1" applyBorder="1" applyAlignment="1">
      <alignment horizontal="center"/>
    </xf>
    <xf numFmtId="0" fontId="14" fillId="0" borderId="18" xfId="6" applyFont="1" applyBorder="1" applyAlignment="1">
      <alignment horizontal="center"/>
    </xf>
    <xf numFmtId="0" fontId="14" fillId="0" borderId="33" xfId="6" applyFont="1" applyBorder="1" applyAlignment="1">
      <alignment horizontal="center"/>
    </xf>
    <xf numFmtId="0" fontId="7" fillId="0" borderId="19" xfId="4" applyFont="1" applyBorder="1"/>
    <xf numFmtId="0" fontId="7" fillId="0" borderId="22" xfId="4" applyFont="1" applyBorder="1"/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4" fillId="0" borderId="5" xfId="2" applyFont="1" applyBorder="1"/>
    <xf numFmtId="17" fontId="15" fillId="0" borderId="5" xfId="0" applyNumberFormat="1" applyFont="1" applyBorder="1"/>
    <xf numFmtId="0" fontId="15" fillId="0" borderId="11" xfId="0" applyFont="1" applyBorder="1"/>
    <xf numFmtId="0" fontId="15" fillId="0" borderId="5" xfId="0" applyFont="1" applyBorder="1"/>
    <xf numFmtId="0" fontId="15" fillId="0" borderId="10" xfId="0" applyFont="1" applyBorder="1"/>
    <xf numFmtId="0" fontId="22" fillId="0" borderId="5" xfId="0" applyFont="1" applyBorder="1" applyAlignment="1">
      <alignment horizontal="center"/>
    </xf>
    <xf numFmtId="0" fontId="7" fillId="0" borderId="34" xfId="4" applyFont="1" applyBorder="1"/>
    <xf numFmtId="0" fontId="7" fillId="0" borderId="21" xfId="0" applyFont="1" applyBorder="1" applyAlignment="1"/>
    <xf numFmtId="0" fontId="7" fillId="0" borderId="21" xfId="0" applyFont="1" applyBorder="1"/>
    <xf numFmtId="0" fontId="7" fillId="0" borderId="21" xfId="1" applyFont="1" applyBorder="1"/>
    <xf numFmtId="0" fontId="7" fillId="0" borderId="20" xfId="4" applyFont="1" applyBorder="1"/>
    <xf numFmtId="0" fontId="14" fillId="0" borderId="21" xfId="2" applyFont="1" applyBorder="1"/>
    <xf numFmtId="0" fontId="14" fillId="0" borderId="15" xfId="2" applyFont="1" applyBorder="1"/>
    <xf numFmtId="0" fontId="14" fillId="0" borderId="16" xfId="2" applyFont="1" applyBorder="1"/>
    <xf numFmtId="0" fontId="14" fillId="0" borderId="14" xfId="2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14" fillId="0" borderId="19" xfId="2" applyNumberFormat="1" applyFont="1" applyBorder="1" applyAlignment="1">
      <alignment horizontal="center"/>
    </xf>
    <xf numFmtId="0" fontId="14" fillId="0" borderId="36" xfId="2" applyFont="1" applyBorder="1"/>
    <xf numFmtId="0" fontId="7" fillId="0" borderId="28" xfId="1" applyFont="1" applyBorder="1"/>
    <xf numFmtId="0" fontId="7" fillId="0" borderId="18" xfId="1" applyFont="1" applyBorder="1"/>
    <xf numFmtId="0" fontId="7" fillId="0" borderId="30" xfId="0" applyFont="1" applyBorder="1" applyAlignment="1">
      <alignment horizontal="center"/>
    </xf>
    <xf numFmtId="0" fontId="7" fillId="0" borderId="32" xfId="0" applyFont="1" applyBorder="1"/>
    <xf numFmtId="0" fontId="7" fillId="0" borderId="9" xfId="0" applyFont="1" applyBorder="1"/>
    <xf numFmtId="0" fontId="18" fillId="0" borderId="5" xfId="0" applyFont="1" applyBorder="1"/>
    <xf numFmtId="0" fontId="18" fillId="0" borderId="11" xfId="0" applyFont="1" applyBorder="1"/>
    <xf numFmtId="0" fontId="18" fillId="0" borderId="10" xfId="0" applyFont="1" applyBorder="1"/>
    <xf numFmtId="0" fontId="5" fillId="0" borderId="13" xfId="0" applyFont="1" applyBorder="1" applyAlignment="1">
      <alignment horizontal="center"/>
    </xf>
    <xf numFmtId="0" fontId="12" fillId="0" borderId="10" xfId="2" applyBorder="1"/>
    <xf numFmtId="0" fontId="5" fillId="0" borderId="5" xfId="0" applyFont="1" applyFill="1" applyBorder="1" applyAlignment="1"/>
    <xf numFmtId="0" fontId="7" fillId="0" borderId="18" xfId="0" applyFont="1" applyBorder="1"/>
    <xf numFmtId="0" fontId="7" fillId="0" borderId="23" xfId="0" applyFont="1" applyBorder="1"/>
    <xf numFmtId="0" fontId="7" fillId="0" borderId="22" xfId="0" applyFont="1" applyBorder="1"/>
    <xf numFmtId="0" fontId="8" fillId="0" borderId="0" xfId="0" applyFont="1"/>
    <xf numFmtId="0" fontId="5" fillId="0" borderId="15" xfId="0" applyFont="1" applyBorder="1"/>
    <xf numFmtId="0" fontId="27" fillId="0" borderId="16" xfId="0" applyFont="1" applyBorder="1"/>
    <xf numFmtId="2" fontId="7" fillId="0" borderId="21" xfId="0" applyNumberFormat="1" applyFont="1" applyBorder="1" applyAlignment="1">
      <alignment horizontal="center"/>
    </xf>
    <xf numFmtId="0" fontId="5" fillId="0" borderId="20" xfId="1" applyFont="1" applyBorder="1"/>
    <xf numFmtId="0" fontId="5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1" fillId="0" borderId="15" xfId="2" applyFont="1" applyBorder="1"/>
    <xf numFmtId="0" fontId="21" fillId="0" borderId="17" xfId="2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1" fillId="0" borderId="20" xfId="2" applyFont="1" applyBorder="1"/>
    <xf numFmtId="0" fontId="5" fillId="0" borderId="23" xfId="4" applyFont="1" applyFill="1" applyBorder="1"/>
    <xf numFmtId="0" fontId="5" fillId="0" borderId="34" xfId="4" applyFont="1" applyBorder="1"/>
    <xf numFmtId="0" fontId="28" fillId="0" borderId="18" xfId="4" applyFont="1" applyBorder="1" applyAlignment="1">
      <alignment horizontal="center"/>
    </xf>
    <xf numFmtId="0" fontId="7" fillId="0" borderId="33" xfId="4" applyFont="1" applyBorder="1" applyAlignment="1">
      <alignment horizontal="center"/>
    </xf>
    <xf numFmtId="0" fontId="7" fillId="0" borderId="33" xfId="0" applyFont="1" applyBorder="1" applyAlignment="1"/>
    <xf numFmtId="0" fontId="21" fillId="0" borderId="16" xfId="2" applyFont="1" applyBorder="1"/>
    <xf numFmtId="0" fontId="5" fillId="0" borderId="23" xfId="1" applyFont="1" applyFill="1" applyBorder="1"/>
    <xf numFmtId="0" fontId="5" fillId="0" borderId="34" xfId="1" applyFont="1" applyBorder="1"/>
    <xf numFmtId="0" fontId="21" fillId="0" borderId="19" xfId="3" applyFont="1" applyBorder="1"/>
    <xf numFmtId="0" fontId="21" fillId="0" borderId="20" xfId="3" applyFont="1" applyBorder="1"/>
    <xf numFmtId="0" fontId="5" fillId="0" borderId="23" xfId="1" applyFont="1" applyBorder="1"/>
    <xf numFmtId="0" fontId="7" fillId="0" borderId="22" xfId="0" applyFont="1" applyBorder="1" applyAlignment="1"/>
  </cellXfs>
  <cellStyles count="7">
    <cellStyle name="Normal" xfId="0" builtinId="0"/>
    <cellStyle name="Normal 2" xfId="1"/>
    <cellStyle name="Normal 2_Puskin 3cov ned" xfId="4"/>
    <cellStyle name="Normal 2_Puskin 4cov ned" xfId="5"/>
    <cellStyle name="Normal_Sheet1" xfId="2"/>
    <cellStyle name="Normal_Sheet1_Puskin 4cov ned" xfId="6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00" zoomScaleSheetLayoutView="100" workbookViewId="0">
      <selection activeCell="J25" sqref="J25"/>
    </sheetView>
  </sheetViews>
  <sheetFormatPr defaultRowHeight="15" x14ac:dyDescent="0.25"/>
  <cols>
    <col min="1" max="1" width="7.42578125" customWidth="1"/>
    <col min="4" max="4" width="5.28515625" customWidth="1"/>
    <col min="11" max="11" width="7.7109375" customWidth="1"/>
    <col min="14" max="14" width="5.42578125" customWidth="1"/>
  </cols>
  <sheetData>
    <row r="1" spans="1:20" x14ac:dyDescent="0.25">
      <c r="A1" s="1" t="s">
        <v>0</v>
      </c>
      <c r="B1" s="1"/>
      <c r="C1" s="2"/>
      <c r="D1" s="2"/>
      <c r="E1" s="2">
        <v>5</v>
      </c>
      <c r="F1" s="2"/>
      <c r="G1" s="3"/>
      <c r="H1" s="2"/>
      <c r="I1" s="2" t="s">
        <v>1</v>
      </c>
      <c r="K1" s="1" t="s">
        <v>72</v>
      </c>
      <c r="L1" s="1"/>
      <c r="M1" s="2"/>
      <c r="N1" s="2"/>
      <c r="O1" s="2"/>
      <c r="P1" s="3">
        <v>5</v>
      </c>
      <c r="Q1" s="3"/>
      <c r="R1" s="2"/>
      <c r="S1" s="2" t="s">
        <v>1</v>
      </c>
      <c r="T1" s="2"/>
    </row>
    <row r="2" spans="1:20" ht="15.75" thickBot="1" x14ac:dyDescent="0.3">
      <c r="A2" s="4" t="s">
        <v>2</v>
      </c>
      <c r="B2" s="4"/>
      <c r="C2" s="4"/>
      <c r="D2" s="153" t="s">
        <v>84</v>
      </c>
      <c r="E2" s="153"/>
      <c r="F2" s="153"/>
      <c r="G2" s="2"/>
      <c r="H2" s="2"/>
      <c r="I2" s="2" t="s">
        <v>3</v>
      </c>
      <c r="K2" s="4" t="s">
        <v>2</v>
      </c>
      <c r="L2" s="4"/>
      <c r="M2" s="4"/>
      <c r="N2" s="153" t="s">
        <v>84</v>
      </c>
      <c r="O2" s="153"/>
      <c r="P2" s="153"/>
      <c r="R2" s="2"/>
      <c r="S2" s="2" t="s">
        <v>3</v>
      </c>
      <c r="T2" s="2"/>
    </row>
    <row r="3" spans="1:20" ht="15.75" thickBot="1" x14ac:dyDescent="0.3">
      <c r="A3" s="5" t="s">
        <v>4</v>
      </c>
      <c r="B3" s="6" t="s">
        <v>5</v>
      </c>
      <c r="C3" s="7"/>
      <c r="D3" s="8" t="s">
        <v>6</v>
      </c>
      <c r="E3" s="9" t="s">
        <v>7</v>
      </c>
      <c r="F3" s="7" t="s">
        <v>8</v>
      </c>
      <c r="G3" s="7"/>
      <c r="H3" s="10"/>
      <c r="I3" s="11" t="s">
        <v>9</v>
      </c>
      <c r="J3" s="12" t="s">
        <v>10</v>
      </c>
      <c r="K3" s="5" t="s">
        <v>4</v>
      </c>
      <c r="L3" s="6" t="s">
        <v>5</v>
      </c>
      <c r="M3" s="7"/>
      <c r="N3" s="8" t="s">
        <v>6</v>
      </c>
      <c r="O3" s="9" t="s">
        <v>7</v>
      </c>
      <c r="P3" s="7" t="s">
        <v>8</v>
      </c>
      <c r="Q3" s="7"/>
      <c r="R3" s="10"/>
      <c r="S3" s="11" t="s">
        <v>9</v>
      </c>
      <c r="T3" s="12" t="s">
        <v>10</v>
      </c>
    </row>
    <row r="4" spans="1:20" ht="15.75" thickBot="1" x14ac:dyDescent="0.3">
      <c r="A4" s="13"/>
      <c r="B4" s="14" t="s">
        <v>11</v>
      </c>
      <c r="C4" s="15"/>
      <c r="D4" s="16"/>
      <c r="E4" s="17" t="s">
        <v>12</v>
      </c>
      <c r="F4" s="18" t="s">
        <v>13</v>
      </c>
      <c r="G4" s="19" t="s">
        <v>14</v>
      </c>
      <c r="H4" s="20" t="s">
        <v>15</v>
      </c>
      <c r="I4" s="21" t="s">
        <v>16</v>
      </c>
      <c r="J4" s="21" t="s">
        <v>17</v>
      </c>
      <c r="K4" s="13"/>
      <c r="L4" s="14" t="s">
        <v>11</v>
      </c>
      <c r="M4" s="15"/>
      <c r="N4" s="16"/>
      <c r="O4" s="17" t="s">
        <v>12</v>
      </c>
      <c r="P4" s="18" t="s">
        <v>13</v>
      </c>
      <c r="Q4" s="19" t="s">
        <v>14</v>
      </c>
      <c r="R4" s="20" t="s">
        <v>15</v>
      </c>
      <c r="S4" s="21" t="s">
        <v>16</v>
      </c>
      <c r="T4" s="21" t="s">
        <v>17</v>
      </c>
    </row>
    <row r="5" spans="1:20" ht="15.75" thickBot="1" x14ac:dyDescent="0.3">
      <c r="A5" s="22"/>
      <c r="B5" s="19" t="s">
        <v>18</v>
      </c>
      <c r="C5" s="23"/>
      <c r="D5" s="22"/>
      <c r="E5" s="22"/>
      <c r="F5" s="22"/>
      <c r="G5" s="24"/>
      <c r="H5" s="22"/>
      <c r="I5" s="25"/>
      <c r="J5" s="26"/>
      <c r="K5" s="22"/>
      <c r="L5" s="19" t="s">
        <v>18</v>
      </c>
      <c r="M5" s="23"/>
      <c r="N5" s="22"/>
      <c r="O5" s="22"/>
      <c r="P5" s="129"/>
      <c r="Q5" s="24"/>
      <c r="R5" s="22"/>
      <c r="S5" s="25"/>
      <c r="T5" s="25"/>
    </row>
    <row r="6" spans="1:20" x14ac:dyDescent="0.25">
      <c r="A6" s="27" t="s">
        <v>19</v>
      </c>
      <c r="B6" s="28" t="s">
        <v>20</v>
      </c>
      <c r="C6" s="29"/>
      <c r="D6" s="27"/>
      <c r="E6" s="30">
        <v>250</v>
      </c>
      <c r="F6" s="31">
        <v>16.989999999999998</v>
      </c>
      <c r="G6" s="31">
        <v>18.55</v>
      </c>
      <c r="H6" s="32">
        <v>59</v>
      </c>
      <c r="I6" s="32">
        <v>474.42</v>
      </c>
      <c r="J6" s="32" t="s">
        <v>21</v>
      </c>
      <c r="K6" s="27" t="s">
        <v>19</v>
      </c>
      <c r="L6" s="28" t="s">
        <v>20</v>
      </c>
      <c r="M6" s="29"/>
      <c r="N6" s="27"/>
      <c r="O6" s="30">
        <v>300</v>
      </c>
      <c r="P6" s="31">
        <v>20.399999999999999</v>
      </c>
      <c r="Q6" s="31">
        <v>22.26</v>
      </c>
      <c r="R6" s="32">
        <v>70.8</v>
      </c>
      <c r="S6" s="38">
        <f>(P6+R6)*4+Q6*9</f>
        <v>565.14</v>
      </c>
      <c r="T6" s="32" t="s">
        <v>21</v>
      </c>
    </row>
    <row r="7" spans="1:20" x14ac:dyDescent="0.25">
      <c r="A7" s="33" t="s">
        <v>22</v>
      </c>
      <c r="B7" s="34" t="s">
        <v>23</v>
      </c>
      <c r="C7" s="35"/>
      <c r="D7" s="36"/>
      <c r="E7" s="37">
        <v>60</v>
      </c>
      <c r="F7" s="38">
        <v>0.77</v>
      </c>
      <c r="G7" s="39">
        <v>2.59</v>
      </c>
      <c r="H7" s="38">
        <v>3.96</v>
      </c>
      <c r="I7" s="40">
        <v>42.23</v>
      </c>
      <c r="J7" s="41"/>
      <c r="K7" s="33" t="s">
        <v>22</v>
      </c>
      <c r="L7" s="34" t="s">
        <v>23</v>
      </c>
      <c r="M7" s="35"/>
      <c r="N7" s="36"/>
      <c r="O7" s="37">
        <v>75</v>
      </c>
      <c r="P7" s="38">
        <v>0.96</v>
      </c>
      <c r="Q7" s="39">
        <v>3.24</v>
      </c>
      <c r="R7" s="38">
        <v>4.95</v>
      </c>
      <c r="S7" s="38">
        <f>(P7+R7)*4+Q7*9</f>
        <v>52.800000000000004</v>
      </c>
      <c r="T7" s="41"/>
    </row>
    <row r="8" spans="1:20" x14ac:dyDescent="0.25">
      <c r="A8" s="33">
        <v>6.5</v>
      </c>
      <c r="B8" s="42" t="s">
        <v>24</v>
      </c>
      <c r="C8" s="43"/>
      <c r="D8" s="44"/>
      <c r="E8" s="37">
        <v>200</v>
      </c>
      <c r="F8" s="33">
        <v>0.4</v>
      </c>
      <c r="G8" s="45">
        <v>1.4999999999999999E-2</v>
      </c>
      <c r="H8" s="33">
        <v>12.49</v>
      </c>
      <c r="I8" s="46">
        <v>51.695</v>
      </c>
      <c r="J8" s="33" t="s">
        <v>25</v>
      </c>
      <c r="K8" s="33">
        <v>6.5</v>
      </c>
      <c r="L8" s="42" t="s">
        <v>24</v>
      </c>
      <c r="M8" s="43"/>
      <c r="N8" s="44"/>
      <c r="O8" s="37">
        <v>200</v>
      </c>
      <c r="P8" s="33">
        <v>0.4</v>
      </c>
      <c r="Q8" s="45">
        <v>1.4999999999999999E-2</v>
      </c>
      <c r="R8" s="33">
        <v>12.49</v>
      </c>
      <c r="S8" s="38">
        <f>(P8+R8)*4+Q8*9</f>
        <v>51.695</v>
      </c>
      <c r="T8" s="33" t="s">
        <v>25</v>
      </c>
    </row>
    <row r="9" spans="1:20" x14ac:dyDescent="0.25">
      <c r="A9" s="38" t="s">
        <v>26</v>
      </c>
      <c r="B9" s="42" t="s">
        <v>27</v>
      </c>
      <c r="C9" s="43"/>
      <c r="D9" s="44">
        <v>1</v>
      </c>
      <c r="E9" s="44">
        <v>30</v>
      </c>
      <c r="F9" s="38">
        <v>2.16</v>
      </c>
      <c r="G9" s="39">
        <v>0.3</v>
      </c>
      <c r="H9" s="38">
        <v>13.53</v>
      </c>
      <c r="I9" s="38">
        <v>65.459999999999994</v>
      </c>
      <c r="J9" s="40"/>
      <c r="K9" s="38" t="s">
        <v>26</v>
      </c>
      <c r="L9" s="42" t="s">
        <v>27</v>
      </c>
      <c r="M9" s="43"/>
      <c r="N9" s="44">
        <v>1</v>
      </c>
      <c r="O9" s="44">
        <v>40</v>
      </c>
      <c r="P9" s="38">
        <v>2.88</v>
      </c>
      <c r="Q9" s="39">
        <v>0.4</v>
      </c>
      <c r="R9" s="38">
        <v>18.04</v>
      </c>
      <c r="S9" s="38">
        <f>(P9+R9)*4+Q9*9</f>
        <v>87.279999999999987</v>
      </c>
      <c r="T9" s="40"/>
    </row>
    <row r="10" spans="1:20" x14ac:dyDescent="0.25">
      <c r="A10" s="47"/>
      <c r="B10" s="42"/>
      <c r="C10" s="48"/>
      <c r="D10" s="49"/>
      <c r="E10" s="50"/>
      <c r="F10" s="38"/>
      <c r="G10" s="38"/>
      <c r="H10" s="51"/>
      <c r="I10" s="38"/>
      <c r="J10" s="38"/>
      <c r="K10" s="47"/>
      <c r="L10" s="42"/>
      <c r="M10" s="48"/>
      <c r="N10" s="49"/>
      <c r="O10" s="50"/>
      <c r="P10" s="38"/>
      <c r="Q10" s="38"/>
      <c r="R10" s="51"/>
      <c r="S10" s="38"/>
      <c r="T10" s="38"/>
    </row>
    <row r="11" spans="1:20" x14ac:dyDescent="0.25">
      <c r="A11" s="52"/>
      <c r="B11" s="53"/>
      <c r="C11" s="54"/>
      <c r="D11" s="55"/>
      <c r="E11" s="56"/>
      <c r="F11" s="38"/>
      <c r="G11" s="38"/>
      <c r="H11" s="40"/>
      <c r="I11" s="40"/>
      <c r="J11" s="40"/>
      <c r="K11" s="52"/>
      <c r="L11" s="53"/>
      <c r="M11" s="54"/>
      <c r="N11" s="55"/>
      <c r="O11" s="56"/>
      <c r="P11" s="38"/>
      <c r="Q11" s="38"/>
      <c r="R11" s="40"/>
      <c r="S11" s="40"/>
      <c r="T11" s="40"/>
    </row>
    <row r="12" spans="1:20" ht="15.75" thickBot="1" x14ac:dyDescent="0.3">
      <c r="A12" s="57"/>
      <c r="B12" s="58"/>
      <c r="C12" s="59"/>
      <c r="D12" s="60"/>
      <c r="E12" s="61"/>
      <c r="F12" s="62"/>
      <c r="G12" s="62"/>
      <c r="H12" s="63"/>
      <c r="I12" s="40"/>
      <c r="J12" s="49"/>
      <c r="K12" s="57"/>
      <c r="L12" s="58"/>
      <c r="M12" s="59"/>
      <c r="N12" s="60"/>
      <c r="O12" s="61"/>
      <c r="P12" s="62"/>
      <c r="Q12" s="62"/>
      <c r="R12" s="63"/>
      <c r="S12" s="40"/>
      <c r="T12" s="49"/>
    </row>
    <row r="13" spans="1:20" ht="15.75" thickBot="1" x14ac:dyDescent="0.3">
      <c r="A13" s="64"/>
      <c r="B13" s="65"/>
      <c r="C13" s="66"/>
      <c r="D13" s="64"/>
      <c r="E13" s="67"/>
      <c r="F13" s="12">
        <f>SUM(F6:F12)</f>
        <v>20.319999999999997</v>
      </c>
      <c r="G13" s="12">
        <f>SUM(G6:G12)</f>
        <v>21.455000000000002</v>
      </c>
      <c r="H13" s="68">
        <f>SUM(H6:H12)</f>
        <v>88.98</v>
      </c>
      <c r="I13" s="68">
        <f>SUM(I6:I12)</f>
        <v>633.80500000000006</v>
      </c>
      <c r="J13" s="69"/>
      <c r="K13" s="64"/>
      <c r="L13" s="65"/>
      <c r="M13" s="66"/>
      <c r="N13" s="64"/>
      <c r="O13" s="67"/>
      <c r="P13" s="12">
        <f>SUM(P6:P12)</f>
        <v>24.639999999999997</v>
      </c>
      <c r="Q13" s="12">
        <f>SUM(Q6:Q12)</f>
        <v>25.914999999999999</v>
      </c>
      <c r="R13" s="68">
        <f>SUM(R6:R12)</f>
        <v>106.28</v>
      </c>
      <c r="S13" s="68">
        <f>SUM(S6:S12)</f>
        <v>756.91499999999996</v>
      </c>
      <c r="T13" s="69"/>
    </row>
    <row r="14" spans="1:20" ht="15.75" thickBot="1" x14ac:dyDescent="0.3">
      <c r="A14" s="70"/>
      <c r="B14" s="19" t="s">
        <v>28</v>
      </c>
      <c r="C14" s="23"/>
      <c r="D14" s="71"/>
      <c r="E14" s="71" t="s">
        <v>29</v>
      </c>
      <c r="F14" s="72" t="s">
        <v>30</v>
      </c>
      <c r="G14" s="73" t="s">
        <v>31</v>
      </c>
      <c r="H14" s="74" t="s">
        <v>32</v>
      </c>
      <c r="I14" s="75" t="s">
        <v>33</v>
      </c>
      <c r="J14" s="76"/>
      <c r="K14" s="22"/>
      <c r="L14" s="19" t="s">
        <v>28</v>
      </c>
      <c r="M14" s="130"/>
      <c r="N14" s="131"/>
      <c r="O14" s="131"/>
      <c r="P14" s="132" t="s">
        <v>73</v>
      </c>
      <c r="Q14" s="133" t="s">
        <v>74</v>
      </c>
      <c r="R14" s="132" t="s">
        <v>75</v>
      </c>
      <c r="S14" s="134" t="s">
        <v>76</v>
      </c>
      <c r="T14" s="135"/>
    </row>
    <row r="15" spans="1:20" x14ac:dyDescent="0.25">
      <c r="A15" s="77" t="s">
        <v>34</v>
      </c>
      <c r="B15" s="78" t="s">
        <v>35</v>
      </c>
      <c r="C15" s="78"/>
      <c r="D15" s="77">
        <v>1.7</v>
      </c>
      <c r="E15" s="38">
        <v>100</v>
      </c>
      <c r="F15" s="38">
        <v>11.42</v>
      </c>
      <c r="G15" s="39">
        <v>19.89</v>
      </c>
      <c r="H15" s="38">
        <v>3.97</v>
      </c>
      <c r="I15" s="40">
        <v>253.99</v>
      </c>
      <c r="J15" s="40" t="s">
        <v>21</v>
      </c>
      <c r="K15" s="77" t="s">
        <v>34</v>
      </c>
      <c r="L15" s="78" t="s">
        <v>35</v>
      </c>
      <c r="M15" s="78"/>
      <c r="N15" s="77">
        <v>1.7</v>
      </c>
      <c r="O15" s="38">
        <v>100</v>
      </c>
      <c r="P15" s="38">
        <v>11.42</v>
      </c>
      <c r="Q15" s="39">
        <v>19.89</v>
      </c>
      <c r="R15" s="38">
        <v>3.97</v>
      </c>
      <c r="S15" s="40">
        <v>253.99</v>
      </c>
      <c r="T15" s="40" t="s">
        <v>21</v>
      </c>
    </row>
    <row r="16" spans="1:20" x14ac:dyDescent="0.25">
      <c r="A16" s="38" t="s">
        <v>36</v>
      </c>
      <c r="B16" s="42" t="s">
        <v>37</v>
      </c>
      <c r="C16" s="43"/>
      <c r="D16" s="44">
        <v>1.7</v>
      </c>
      <c r="E16" s="44" t="s">
        <v>38</v>
      </c>
      <c r="F16" s="38">
        <v>6.26</v>
      </c>
      <c r="G16" s="39">
        <v>4.6399999999999997</v>
      </c>
      <c r="H16" s="38">
        <v>41.84</v>
      </c>
      <c r="I16" s="40">
        <v>234.16</v>
      </c>
      <c r="J16" s="38"/>
      <c r="K16" s="38" t="s">
        <v>36</v>
      </c>
      <c r="L16" s="42" t="s">
        <v>37</v>
      </c>
      <c r="M16" s="43"/>
      <c r="N16" s="44">
        <v>1.7</v>
      </c>
      <c r="O16" s="44" t="s">
        <v>77</v>
      </c>
      <c r="P16" s="38">
        <v>8.34</v>
      </c>
      <c r="Q16" s="39">
        <v>5.36</v>
      </c>
      <c r="R16" s="38">
        <v>55.78</v>
      </c>
      <c r="S16" s="40">
        <v>304.72000000000003</v>
      </c>
      <c r="T16" s="40"/>
    </row>
    <row r="17" spans="1:20" x14ac:dyDescent="0.25">
      <c r="A17" s="79" t="s">
        <v>39</v>
      </c>
      <c r="B17" s="80" t="s">
        <v>40</v>
      </c>
      <c r="C17" s="81"/>
      <c r="D17" s="82">
        <v>7</v>
      </c>
      <c r="E17" s="77">
        <v>50</v>
      </c>
      <c r="F17" s="77">
        <v>0.98</v>
      </c>
      <c r="G17" s="83">
        <v>2.84</v>
      </c>
      <c r="H17" s="77">
        <v>3.41</v>
      </c>
      <c r="I17" s="84">
        <v>40.340000000000003</v>
      </c>
      <c r="J17" s="40"/>
      <c r="K17" s="79" t="s">
        <v>39</v>
      </c>
      <c r="L17" s="80" t="s">
        <v>40</v>
      </c>
      <c r="M17" s="81"/>
      <c r="N17" s="82">
        <v>7</v>
      </c>
      <c r="O17" s="77">
        <v>50</v>
      </c>
      <c r="P17" s="77">
        <v>0.98</v>
      </c>
      <c r="Q17" s="83">
        <v>2.84</v>
      </c>
      <c r="R17" s="77">
        <v>3.41</v>
      </c>
      <c r="S17" s="84">
        <v>40.340000000000003</v>
      </c>
      <c r="T17" s="40"/>
    </row>
    <row r="18" spans="1:20" x14ac:dyDescent="0.25">
      <c r="A18" s="38" t="s">
        <v>41</v>
      </c>
      <c r="B18" s="42" t="s">
        <v>42</v>
      </c>
      <c r="C18" s="43"/>
      <c r="D18" s="44"/>
      <c r="E18" s="38">
        <v>200</v>
      </c>
      <c r="F18" s="38"/>
      <c r="G18" s="39"/>
      <c r="H18" s="38">
        <v>20.100000000000001</v>
      </c>
      <c r="I18" s="40">
        <v>80.400000000000006</v>
      </c>
      <c r="J18" s="38" t="s">
        <v>43</v>
      </c>
      <c r="K18" s="38" t="s">
        <v>41</v>
      </c>
      <c r="L18" s="42" t="s">
        <v>42</v>
      </c>
      <c r="M18" s="43"/>
      <c r="N18" s="44"/>
      <c r="O18" s="38">
        <v>200</v>
      </c>
      <c r="P18" s="38"/>
      <c r="Q18" s="39"/>
      <c r="R18" s="38">
        <v>20.100000000000001</v>
      </c>
      <c r="S18" s="40">
        <v>80.400000000000006</v>
      </c>
      <c r="T18" s="38" t="s">
        <v>43</v>
      </c>
    </row>
    <row r="19" spans="1:20" x14ac:dyDescent="0.25">
      <c r="A19" s="38" t="s">
        <v>26</v>
      </c>
      <c r="B19" s="42" t="s">
        <v>27</v>
      </c>
      <c r="C19" s="43"/>
      <c r="D19" s="44">
        <v>1</v>
      </c>
      <c r="E19" s="44">
        <v>30</v>
      </c>
      <c r="F19" s="38">
        <v>2.16</v>
      </c>
      <c r="G19" s="39">
        <v>0.3</v>
      </c>
      <c r="H19" s="38">
        <v>13.53</v>
      </c>
      <c r="I19" s="38">
        <v>65.459999999999994</v>
      </c>
      <c r="J19" s="40"/>
      <c r="K19" s="38" t="s">
        <v>26</v>
      </c>
      <c r="L19" s="42" t="s">
        <v>27</v>
      </c>
      <c r="M19" s="43"/>
      <c r="N19" s="44">
        <v>1</v>
      </c>
      <c r="O19" s="44">
        <v>30</v>
      </c>
      <c r="P19" s="38">
        <v>2.16</v>
      </c>
      <c r="Q19" s="39">
        <v>0.3</v>
      </c>
      <c r="R19" s="38">
        <v>13.53</v>
      </c>
      <c r="S19" s="38">
        <v>65.459999999999994</v>
      </c>
      <c r="T19" s="40"/>
    </row>
    <row r="20" spans="1:20" ht="15.75" thickBot="1" x14ac:dyDescent="0.3">
      <c r="A20" s="85"/>
      <c r="B20" s="86"/>
      <c r="C20" s="87"/>
      <c r="D20" s="88"/>
      <c r="E20" s="89"/>
      <c r="F20" s="90"/>
      <c r="G20" s="91"/>
      <c r="H20" s="88"/>
      <c r="I20" s="89"/>
      <c r="J20" s="89"/>
      <c r="K20" s="136"/>
      <c r="L20" s="86"/>
      <c r="M20" s="87"/>
      <c r="N20" s="88"/>
      <c r="O20" s="89"/>
      <c r="P20" s="17"/>
      <c r="Q20" s="91"/>
      <c r="R20" s="88"/>
      <c r="S20" s="89"/>
      <c r="T20" s="89"/>
    </row>
    <row r="21" spans="1:20" ht="15.75" thickBot="1" x14ac:dyDescent="0.3">
      <c r="A21" s="92"/>
      <c r="B21" s="19" t="s">
        <v>44</v>
      </c>
      <c r="C21" s="93"/>
      <c r="D21" s="94"/>
      <c r="E21" s="69"/>
      <c r="F21" s="12">
        <f>SUM(F15:F20)</f>
        <v>20.82</v>
      </c>
      <c r="G21" s="95">
        <f>SUM(G15:G20)</f>
        <v>27.67</v>
      </c>
      <c r="H21" s="12">
        <f>SUM(H15:H20)</f>
        <v>82.85</v>
      </c>
      <c r="I21" s="68">
        <f>SUM(I15:I20)</f>
        <v>674.35</v>
      </c>
      <c r="J21" s="69"/>
      <c r="K21" s="137"/>
      <c r="L21" s="19" t="s">
        <v>44</v>
      </c>
      <c r="M21" s="93"/>
      <c r="N21" s="94"/>
      <c r="O21" s="69"/>
      <c r="P21" s="20">
        <f>SUM(P15:P20)</f>
        <v>22.9</v>
      </c>
      <c r="Q21" s="95">
        <f>SUM(Q15:Q20)</f>
        <v>28.39</v>
      </c>
      <c r="R21" s="12">
        <f>SUM(R15:R20)</f>
        <v>96.789999999999992</v>
      </c>
      <c r="S21" s="68">
        <f>SUM(S15:S20)</f>
        <v>744.91000000000008</v>
      </c>
      <c r="T21" s="69"/>
    </row>
    <row r="22" spans="1:20" x14ac:dyDescent="0.25">
      <c r="A22" s="38" t="s">
        <v>45</v>
      </c>
      <c r="B22" s="43" t="s">
        <v>46</v>
      </c>
      <c r="C22" s="43"/>
      <c r="D22" s="96"/>
      <c r="E22" s="97">
        <v>90</v>
      </c>
      <c r="F22" s="47">
        <v>11.93</v>
      </c>
      <c r="G22" s="33">
        <v>16.940000000000001</v>
      </c>
      <c r="H22" s="47">
        <v>2.65</v>
      </c>
      <c r="I22" s="38">
        <f>(F22+H22)*4+G22*9</f>
        <v>210.78</v>
      </c>
      <c r="J22" s="33" t="s">
        <v>47</v>
      </c>
      <c r="K22" s="38" t="s">
        <v>45</v>
      </c>
      <c r="L22" s="43" t="s">
        <v>46</v>
      </c>
      <c r="M22" s="43"/>
      <c r="N22" s="96"/>
      <c r="O22" s="97">
        <v>90</v>
      </c>
      <c r="P22" s="47">
        <v>11.93</v>
      </c>
      <c r="Q22" s="33">
        <v>16.940000000000001</v>
      </c>
      <c r="R22" s="47">
        <v>2.65</v>
      </c>
      <c r="S22" s="38">
        <f t="shared" ref="S22:S23" si="0">(P22+R22)*4+Q22*9</f>
        <v>210.78</v>
      </c>
      <c r="T22" s="33" t="s">
        <v>47</v>
      </c>
    </row>
    <row r="23" spans="1:20" x14ac:dyDescent="0.25">
      <c r="A23" s="38" t="s">
        <v>48</v>
      </c>
      <c r="B23" s="98" t="s">
        <v>49</v>
      </c>
      <c r="C23" s="99"/>
      <c r="D23" s="96"/>
      <c r="E23" s="100">
        <v>100</v>
      </c>
      <c r="F23" s="38">
        <v>6</v>
      </c>
      <c r="G23" s="39">
        <v>2.8</v>
      </c>
      <c r="H23" s="38">
        <v>29.57</v>
      </c>
      <c r="I23" s="33">
        <v>167.58</v>
      </c>
      <c r="J23" s="38"/>
      <c r="K23" s="38" t="s">
        <v>48</v>
      </c>
      <c r="L23" s="98" t="s">
        <v>49</v>
      </c>
      <c r="M23" s="99"/>
      <c r="N23" s="96"/>
      <c r="O23" s="100">
        <v>150</v>
      </c>
      <c r="P23" s="38">
        <v>9</v>
      </c>
      <c r="Q23" s="39">
        <v>4.2</v>
      </c>
      <c r="R23" s="38">
        <v>44.36</v>
      </c>
      <c r="S23" s="38">
        <f t="shared" si="0"/>
        <v>251.24</v>
      </c>
      <c r="T23" s="38"/>
    </row>
    <row r="24" spans="1:20" x14ac:dyDescent="0.25">
      <c r="A24" s="38" t="s">
        <v>128</v>
      </c>
      <c r="B24" s="43" t="s">
        <v>129</v>
      </c>
      <c r="C24" s="101"/>
      <c r="D24" s="38">
        <v>1.7</v>
      </c>
      <c r="E24" s="38">
        <v>25</v>
      </c>
      <c r="F24" s="38">
        <v>0.3</v>
      </c>
      <c r="G24" s="38">
        <v>2.2599999999999998</v>
      </c>
      <c r="H24" s="38">
        <v>1.25</v>
      </c>
      <c r="I24" s="102">
        <v>26.01</v>
      </c>
      <c r="J24" s="40"/>
      <c r="K24" s="38" t="s">
        <v>128</v>
      </c>
      <c r="L24" s="43" t="s">
        <v>129</v>
      </c>
      <c r="M24" s="101"/>
      <c r="N24" s="38">
        <v>1.7</v>
      </c>
      <c r="O24" s="38">
        <v>25</v>
      </c>
      <c r="P24" s="38">
        <v>0.3</v>
      </c>
      <c r="Q24" s="38">
        <v>2.2599999999999998</v>
      </c>
      <c r="R24" s="38">
        <v>1.25</v>
      </c>
      <c r="S24" s="102">
        <v>26.01</v>
      </c>
      <c r="T24" s="40"/>
    </row>
    <row r="25" spans="1:20" x14ac:dyDescent="0.25">
      <c r="A25" s="38">
        <v>58.4</v>
      </c>
      <c r="B25" s="43" t="s">
        <v>50</v>
      </c>
      <c r="C25" s="101"/>
      <c r="D25" s="38"/>
      <c r="E25" s="38">
        <v>50</v>
      </c>
      <c r="F25" s="38">
        <v>0.55000000000000004</v>
      </c>
      <c r="G25" s="38">
        <v>0.1</v>
      </c>
      <c r="H25" s="38">
        <v>1.9</v>
      </c>
      <c r="I25" s="102">
        <v>10.7</v>
      </c>
      <c r="J25" s="40"/>
      <c r="K25" s="38">
        <v>58.4</v>
      </c>
      <c r="L25" s="43" t="s">
        <v>50</v>
      </c>
      <c r="M25" s="101"/>
      <c r="N25" s="38"/>
      <c r="O25" s="38">
        <v>50</v>
      </c>
      <c r="P25" s="38">
        <v>0.55000000000000004</v>
      </c>
      <c r="Q25" s="38">
        <v>0.1</v>
      </c>
      <c r="R25" s="38">
        <v>1.9</v>
      </c>
      <c r="S25" s="38">
        <f t="shared" ref="S25:S28" si="1">(P25+R25)*4+Q25*9</f>
        <v>10.700000000000001</v>
      </c>
      <c r="T25" s="40"/>
    </row>
    <row r="26" spans="1:20" x14ac:dyDescent="0.25">
      <c r="A26" s="33" t="s">
        <v>51</v>
      </c>
      <c r="B26" s="98" t="s">
        <v>52</v>
      </c>
      <c r="C26" s="99"/>
      <c r="D26" s="96">
        <v>7</v>
      </c>
      <c r="E26" s="96">
        <v>45</v>
      </c>
      <c r="F26" s="33">
        <v>4.05</v>
      </c>
      <c r="G26" s="47">
        <v>6.43</v>
      </c>
      <c r="H26" s="33">
        <v>12.46</v>
      </c>
      <c r="I26" s="33">
        <v>123.91</v>
      </c>
      <c r="J26" s="38"/>
      <c r="K26" s="33" t="s">
        <v>51</v>
      </c>
      <c r="L26" s="98" t="s">
        <v>52</v>
      </c>
      <c r="M26" s="99"/>
      <c r="N26" s="96">
        <v>7</v>
      </c>
      <c r="O26" s="96">
        <v>45</v>
      </c>
      <c r="P26" s="33">
        <v>4.05</v>
      </c>
      <c r="Q26" s="47">
        <v>6.43</v>
      </c>
      <c r="R26" s="33">
        <v>12.46</v>
      </c>
      <c r="S26" s="38">
        <f t="shared" si="1"/>
        <v>123.91</v>
      </c>
      <c r="T26" s="38"/>
    </row>
    <row r="27" spans="1:20" x14ac:dyDescent="0.25">
      <c r="A27" s="38" t="s">
        <v>26</v>
      </c>
      <c r="B27" s="43" t="s">
        <v>27</v>
      </c>
      <c r="C27" s="101"/>
      <c r="D27" s="44">
        <v>1</v>
      </c>
      <c r="E27" s="44">
        <v>20</v>
      </c>
      <c r="F27" s="38">
        <v>1.44</v>
      </c>
      <c r="G27" s="38">
        <v>0.2</v>
      </c>
      <c r="H27" s="38">
        <v>9.02</v>
      </c>
      <c r="I27" s="102">
        <v>43.64</v>
      </c>
      <c r="J27" s="38"/>
      <c r="K27" s="38" t="s">
        <v>26</v>
      </c>
      <c r="L27" s="43" t="s">
        <v>27</v>
      </c>
      <c r="M27" s="101"/>
      <c r="N27" s="44">
        <v>1</v>
      </c>
      <c r="O27" s="44">
        <v>20</v>
      </c>
      <c r="P27" s="38">
        <v>1.44</v>
      </c>
      <c r="Q27" s="38">
        <v>0.2</v>
      </c>
      <c r="R27" s="38">
        <v>9.02</v>
      </c>
      <c r="S27" s="38">
        <f t="shared" si="1"/>
        <v>43.639999999999993</v>
      </c>
      <c r="T27" s="38"/>
    </row>
    <row r="28" spans="1:20" ht="15.75" thickBot="1" x14ac:dyDescent="0.3">
      <c r="A28" s="77">
        <v>35.5</v>
      </c>
      <c r="B28" s="53" t="s">
        <v>53</v>
      </c>
      <c r="C28" s="78"/>
      <c r="D28" s="77"/>
      <c r="E28" s="55">
        <v>200</v>
      </c>
      <c r="F28" s="38"/>
      <c r="G28" s="38"/>
      <c r="H28" s="38">
        <v>20.58</v>
      </c>
      <c r="I28" s="40">
        <v>86.62</v>
      </c>
      <c r="J28" s="38" t="s">
        <v>43</v>
      </c>
      <c r="K28" s="77">
        <v>35.5</v>
      </c>
      <c r="L28" s="53" t="s">
        <v>53</v>
      </c>
      <c r="M28" s="78"/>
      <c r="N28" s="77"/>
      <c r="O28" s="55">
        <v>200</v>
      </c>
      <c r="P28" s="38"/>
      <c r="Q28" s="38"/>
      <c r="R28" s="38">
        <v>20.58</v>
      </c>
      <c r="S28" s="38">
        <f t="shared" si="1"/>
        <v>82.32</v>
      </c>
      <c r="T28" s="38" t="s">
        <v>43</v>
      </c>
    </row>
    <row r="29" spans="1:20" ht="15.75" thickBot="1" x14ac:dyDescent="0.3">
      <c r="A29" s="94"/>
      <c r="B29" s="19" t="s">
        <v>54</v>
      </c>
      <c r="C29" s="103"/>
      <c r="D29" s="104"/>
      <c r="E29" s="104"/>
      <c r="F29" s="12">
        <f>SUM(F22:F28)</f>
        <v>24.270000000000003</v>
      </c>
      <c r="G29" s="95">
        <f>SUM(G22:G28)</f>
        <v>28.73</v>
      </c>
      <c r="H29" s="12">
        <f>SUM(H22:H28)</f>
        <v>77.429999999999993</v>
      </c>
      <c r="I29" s="12">
        <f>SUM(I22:I28)</f>
        <v>669.24</v>
      </c>
      <c r="J29" s="105"/>
      <c r="K29" s="94"/>
      <c r="L29" s="19" t="s">
        <v>54</v>
      </c>
      <c r="M29" s="103"/>
      <c r="N29" s="104"/>
      <c r="O29" s="104"/>
      <c r="P29" s="12">
        <f>SUM(P22:P28)</f>
        <v>27.270000000000003</v>
      </c>
      <c r="Q29" s="95">
        <f>SUM(Q22:Q28)</f>
        <v>30.13</v>
      </c>
      <c r="R29" s="12">
        <f>SUM(R22:R28)</f>
        <v>92.22</v>
      </c>
      <c r="S29" s="12">
        <f>SUM(S22:S28)</f>
        <v>748.59999999999991</v>
      </c>
      <c r="T29" s="105"/>
    </row>
    <row r="30" spans="1:20" x14ac:dyDescent="0.25">
      <c r="A30" s="106" t="s">
        <v>55</v>
      </c>
      <c r="B30" s="107" t="s">
        <v>56</v>
      </c>
      <c r="C30" s="108"/>
      <c r="D30" s="106">
        <v>1</v>
      </c>
      <c r="E30" s="109">
        <v>60</v>
      </c>
      <c r="F30" s="38">
        <v>10.62</v>
      </c>
      <c r="G30" s="39">
        <v>7.28</v>
      </c>
      <c r="H30" s="38">
        <v>8.9499999999999993</v>
      </c>
      <c r="I30" s="40">
        <v>143.80000000000001</v>
      </c>
      <c r="J30" s="38" t="s">
        <v>21</v>
      </c>
      <c r="K30" s="38" t="s">
        <v>55</v>
      </c>
      <c r="L30" s="42" t="s">
        <v>56</v>
      </c>
      <c r="M30" s="138"/>
      <c r="N30" s="96">
        <v>1</v>
      </c>
      <c r="O30" s="50">
        <v>80</v>
      </c>
      <c r="P30" s="33">
        <v>14.44</v>
      </c>
      <c r="Q30" s="47">
        <v>9.75</v>
      </c>
      <c r="R30" s="33">
        <v>12.28</v>
      </c>
      <c r="S30" s="97">
        <v>194.63</v>
      </c>
      <c r="T30" s="38" t="s">
        <v>78</v>
      </c>
    </row>
    <row r="31" spans="1:20" x14ac:dyDescent="0.25">
      <c r="A31" s="38" t="s">
        <v>57</v>
      </c>
      <c r="B31" s="98" t="s">
        <v>58</v>
      </c>
      <c r="C31" s="99"/>
      <c r="D31" s="96">
        <v>7</v>
      </c>
      <c r="E31" s="40">
        <v>200</v>
      </c>
      <c r="F31" s="38">
        <v>4.3600000000000003</v>
      </c>
      <c r="G31" s="38">
        <v>5.04</v>
      </c>
      <c r="H31" s="39">
        <v>27.25</v>
      </c>
      <c r="I31" s="38">
        <v>171.8</v>
      </c>
      <c r="J31" s="38"/>
      <c r="K31" s="38" t="s">
        <v>57</v>
      </c>
      <c r="L31" s="98" t="s">
        <v>58</v>
      </c>
      <c r="M31" s="99"/>
      <c r="N31" s="96">
        <v>7</v>
      </c>
      <c r="O31" s="40">
        <v>200</v>
      </c>
      <c r="P31" s="38">
        <v>4.3600000000000003</v>
      </c>
      <c r="Q31" s="38">
        <v>5.04</v>
      </c>
      <c r="R31" s="39">
        <v>27.25</v>
      </c>
      <c r="S31" s="38">
        <v>171.8</v>
      </c>
      <c r="T31" s="38"/>
    </row>
    <row r="32" spans="1:20" x14ac:dyDescent="0.25">
      <c r="A32" s="38" t="s">
        <v>59</v>
      </c>
      <c r="B32" s="98" t="s">
        <v>60</v>
      </c>
      <c r="C32" s="99"/>
      <c r="D32" s="96" t="s">
        <v>61</v>
      </c>
      <c r="E32" s="40">
        <v>50</v>
      </c>
      <c r="F32" s="38">
        <v>0.65</v>
      </c>
      <c r="G32" s="39">
        <v>5.55</v>
      </c>
      <c r="H32" s="39">
        <v>3.73</v>
      </c>
      <c r="I32" s="38">
        <v>67.47</v>
      </c>
      <c r="J32" s="40"/>
      <c r="K32" s="38" t="s">
        <v>59</v>
      </c>
      <c r="L32" s="98" t="s">
        <v>60</v>
      </c>
      <c r="M32" s="99"/>
      <c r="N32" s="96" t="s">
        <v>61</v>
      </c>
      <c r="O32" s="40">
        <v>50</v>
      </c>
      <c r="P32" s="38">
        <v>0.65</v>
      </c>
      <c r="Q32" s="39">
        <v>5.55</v>
      </c>
      <c r="R32" s="39">
        <v>3.73</v>
      </c>
      <c r="S32" s="38">
        <v>67.47</v>
      </c>
      <c r="T32" s="40"/>
    </row>
    <row r="33" spans="1:20" x14ac:dyDescent="0.25">
      <c r="A33" s="79" t="s">
        <v>62</v>
      </c>
      <c r="B33" s="110" t="s">
        <v>63</v>
      </c>
      <c r="C33" s="101"/>
      <c r="D33" s="38">
        <v>7</v>
      </c>
      <c r="E33" s="77">
        <v>50</v>
      </c>
      <c r="F33" s="77">
        <v>0.59</v>
      </c>
      <c r="G33" s="83">
        <v>2.54</v>
      </c>
      <c r="H33" s="77">
        <v>5.74</v>
      </c>
      <c r="I33" s="77">
        <v>48.18</v>
      </c>
      <c r="J33" s="33"/>
      <c r="K33" s="79" t="s">
        <v>62</v>
      </c>
      <c r="L33" s="110" t="s">
        <v>63</v>
      </c>
      <c r="M33" s="101"/>
      <c r="N33" s="38">
        <v>7</v>
      </c>
      <c r="O33" s="77">
        <v>75</v>
      </c>
      <c r="P33" s="77">
        <v>0.89</v>
      </c>
      <c r="Q33" s="83">
        <v>3.81</v>
      </c>
      <c r="R33" s="77">
        <v>8.61</v>
      </c>
      <c r="S33" s="139">
        <v>72.290000000000006</v>
      </c>
      <c r="T33" s="33" t="s">
        <v>79</v>
      </c>
    </row>
    <row r="34" spans="1:20" x14ac:dyDescent="0.25">
      <c r="A34" s="33" t="s">
        <v>41</v>
      </c>
      <c r="B34" s="42" t="s">
        <v>64</v>
      </c>
      <c r="C34" s="43"/>
      <c r="D34" s="96"/>
      <c r="E34" s="40">
        <v>200</v>
      </c>
      <c r="F34" s="38"/>
      <c r="G34" s="111"/>
      <c r="H34" s="39">
        <v>12.99</v>
      </c>
      <c r="I34" s="38">
        <v>51.96</v>
      </c>
      <c r="J34" s="40" t="s">
        <v>65</v>
      </c>
      <c r="K34" s="38" t="s">
        <v>80</v>
      </c>
      <c r="L34" s="43" t="s">
        <v>81</v>
      </c>
      <c r="M34" s="101"/>
      <c r="N34" s="96"/>
      <c r="O34" s="33">
        <v>200</v>
      </c>
      <c r="P34" s="33">
        <v>0.43</v>
      </c>
      <c r="Q34" s="45"/>
      <c r="R34" s="33">
        <v>29.14</v>
      </c>
      <c r="S34" s="40">
        <v>118.28</v>
      </c>
      <c r="T34" s="40" t="s">
        <v>82</v>
      </c>
    </row>
    <row r="35" spans="1:20" ht="15.75" thickBot="1" x14ac:dyDescent="0.3">
      <c r="A35" s="112"/>
      <c r="B35" s="113" t="s">
        <v>27</v>
      </c>
      <c r="C35" s="113"/>
      <c r="D35" s="112">
        <v>1</v>
      </c>
      <c r="E35" s="44">
        <v>30</v>
      </c>
      <c r="F35" s="38">
        <v>2.16</v>
      </c>
      <c r="G35" s="39">
        <v>0.3</v>
      </c>
      <c r="H35" s="38">
        <v>13.53</v>
      </c>
      <c r="I35" s="38">
        <v>65.459999999999994</v>
      </c>
      <c r="J35" s="63"/>
      <c r="K35" s="112"/>
      <c r="L35" s="113" t="s">
        <v>27</v>
      </c>
      <c r="M35" s="113"/>
      <c r="N35" s="112">
        <v>1</v>
      </c>
      <c r="O35" s="60">
        <v>40</v>
      </c>
      <c r="P35" s="62">
        <v>2.88</v>
      </c>
      <c r="Q35" s="140">
        <v>0.4</v>
      </c>
      <c r="R35" s="62">
        <v>18.04</v>
      </c>
      <c r="S35" s="40">
        <v>87.28</v>
      </c>
      <c r="T35" s="63"/>
    </row>
    <row r="36" spans="1:20" ht="15.75" thickBot="1" x14ac:dyDescent="0.3">
      <c r="A36" s="114"/>
      <c r="B36" s="115"/>
      <c r="C36" s="116"/>
      <c r="D36" s="70"/>
      <c r="E36" s="117"/>
      <c r="F36" s="118">
        <f>SUM(F30:F35)</f>
        <v>18.380000000000003</v>
      </c>
      <c r="G36" s="119">
        <f>SUM(G30:G35)</f>
        <v>20.71</v>
      </c>
      <c r="H36" s="118">
        <f>SUM(H30:H35)</f>
        <v>72.19</v>
      </c>
      <c r="I36" s="120">
        <f>SUM(I30:I35)</f>
        <v>548.67000000000007</v>
      </c>
      <c r="J36" s="26"/>
      <c r="K36" s="114"/>
      <c r="L36" s="115"/>
      <c r="M36" s="141"/>
      <c r="N36" s="114"/>
      <c r="O36" s="142"/>
      <c r="P36" s="95">
        <v>23.65</v>
      </c>
      <c r="Q36" s="95">
        <v>24.55</v>
      </c>
      <c r="R36" s="12">
        <v>99.05</v>
      </c>
      <c r="S36" s="12">
        <v>711.75</v>
      </c>
      <c r="T36" s="143"/>
    </row>
    <row r="37" spans="1:20" ht="15.75" thickBot="1" x14ac:dyDescent="0.3">
      <c r="A37" s="64"/>
      <c r="B37" s="121" t="s">
        <v>66</v>
      </c>
      <c r="C37" s="66"/>
      <c r="D37" s="122"/>
      <c r="E37" s="123"/>
      <c r="F37" s="124"/>
      <c r="G37" s="125"/>
      <c r="H37" s="124"/>
      <c r="I37" s="124"/>
      <c r="J37" s="126"/>
      <c r="K37" s="64"/>
      <c r="L37" s="121" t="s">
        <v>66</v>
      </c>
      <c r="M37" s="66"/>
      <c r="N37" s="122"/>
      <c r="O37" s="123"/>
      <c r="P37" s="124"/>
      <c r="Q37" s="125"/>
      <c r="R37" s="124"/>
      <c r="S37" s="124"/>
      <c r="T37" s="126"/>
    </row>
    <row r="38" spans="1:20" x14ac:dyDescent="0.25">
      <c r="A38" s="33">
        <v>58.3</v>
      </c>
      <c r="B38" s="98" t="s">
        <v>67</v>
      </c>
      <c r="C38" s="99"/>
      <c r="D38" s="96">
        <v>7</v>
      </c>
      <c r="E38" s="33" t="s">
        <v>68</v>
      </c>
      <c r="F38" s="33">
        <v>17.28</v>
      </c>
      <c r="G38" s="47">
        <v>18.41</v>
      </c>
      <c r="H38" s="33">
        <v>24.89</v>
      </c>
      <c r="I38" s="38">
        <v>335.36</v>
      </c>
      <c r="J38" s="97" t="s">
        <v>21</v>
      </c>
      <c r="K38" s="33">
        <v>58.3</v>
      </c>
      <c r="L38" s="98" t="s">
        <v>67</v>
      </c>
      <c r="M38" s="99"/>
      <c r="N38" s="96">
        <v>7</v>
      </c>
      <c r="O38" s="33" t="s">
        <v>83</v>
      </c>
      <c r="P38" s="33">
        <v>21.3</v>
      </c>
      <c r="Q38" s="47">
        <v>22.69</v>
      </c>
      <c r="R38" s="33">
        <v>30.68</v>
      </c>
      <c r="S38" s="38">
        <v>413.35</v>
      </c>
      <c r="T38" s="97" t="s">
        <v>21</v>
      </c>
    </row>
    <row r="39" spans="1:20" x14ac:dyDescent="0.25">
      <c r="A39" s="77">
        <v>36.299999999999997</v>
      </c>
      <c r="B39" s="53" t="s">
        <v>69</v>
      </c>
      <c r="C39" s="78"/>
      <c r="D39" s="77"/>
      <c r="E39" s="55">
        <v>50</v>
      </c>
      <c r="F39" s="38">
        <v>1.49</v>
      </c>
      <c r="G39" s="39">
        <v>2.8</v>
      </c>
      <c r="H39" s="39">
        <v>1.93</v>
      </c>
      <c r="I39" s="38">
        <v>39.35</v>
      </c>
      <c r="J39" s="33"/>
      <c r="K39" s="77">
        <v>36.299999999999997</v>
      </c>
      <c r="L39" s="53" t="s">
        <v>69</v>
      </c>
      <c r="M39" s="78"/>
      <c r="N39" s="77"/>
      <c r="O39" s="55">
        <v>50</v>
      </c>
      <c r="P39" s="38">
        <v>1.49</v>
      </c>
      <c r="Q39" s="39">
        <v>2.8</v>
      </c>
      <c r="R39" s="39">
        <v>1.93</v>
      </c>
      <c r="S39" s="38">
        <v>39.35</v>
      </c>
      <c r="T39" s="33"/>
    </row>
    <row r="40" spans="1:20" x14ac:dyDescent="0.25">
      <c r="A40" s="38" t="s">
        <v>26</v>
      </c>
      <c r="B40" s="42" t="s">
        <v>27</v>
      </c>
      <c r="C40" s="43"/>
      <c r="D40" s="44">
        <v>1</v>
      </c>
      <c r="E40" s="44">
        <v>30</v>
      </c>
      <c r="F40" s="38">
        <v>2.16</v>
      </c>
      <c r="G40" s="39">
        <v>0.3</v>
      </c>
      <c r="H40" s="38">
        <v>13.53</v>
      </c>
      <c r="I40" s="38">
        <v>65.459999999999994</v>
      </c>
      <c r="J40" s="38"/>
      <c r="K40" s="38" t="s">
        <v>26</v>
      </c>
      <c r="L40" s="42" t="s">
        <v>27</v>
      </c>
      <c r="M40" s="43"/>
      <c r="N40" s="44">
        <v>1</v>
      </c>
      <c r="O40" s="44">
        <v>30</v>
      </c>
      <c r="P40" s="38">
        <v>2.16</v>
      </c>
      <c r="Q40" s="39">
        <v>0.3</v>
      </c>
      <c r="R40" s="38">
        <v>13.53</v>
      </c>
      <c r="S40" s="38">
        <v>65.459999999999994</v>
      </c>
      <c r="T40" s="38"/>
    </row>
    <row r="41" spans="1:20" x14ac:dyDescent="0.25">
      <c r="A41" s="38" t="s">
        <v>70</v>
      </c>
      <c r="B41" s="43" t="s">
        <v>71</v>
      </c>
      <c r="C41" s="101"/>
      <c r="D41" s="96"/>
      <c r="E41" s="33">
        <v>200</v>
      </c>
      <c r="F41" s="33">
        <v>6</v>
      </c>
      <c r="G41" s="45">
        <v>6.4</v>
      </c>
      <c r="H41" s="33">
        <v>26</v>
      </c>
      <c r="I41" s="40">
        <v>202</v>
      </c>
      <c r="J41" s="40"/>
      <c r="K41" s="38" t="s">
        <v>70</v>
      </c>
      <c r="L41" s="43" t="s">
        <v>71</v>
      </c>
      <c r="M41" s="101"/>
      <c r="N41" s="96"/>
      <c r="O41" s="33">
        <v>200</v>
      </c>
      <c r="P41" s="33">
        <v>6</v>
      </c>
      <c r="Q41" s="45">
        <v>6.4</v>
      </c>
      <c r="R41" s="33">
        <v>26</v>
      </c>
      <c r="S41" s="40">
        <v>202</v>
      </c>
      <c r="T41" s="40"/>
    </row>
    <row r="42" spans="1:20" x14ac:dyDescent="0.25">
      <c r="A42" s="38"/>
      <c r="B42" s="43"/>
      <c r="C42" s="101"/>
      <c r="D42" s="96"/>
      <c r="E42" s="33"/>
      <c r="F42" s="33"/>
      <c r="G42" s="45"/>
      <c r="H42" s="33"/>
      <c r="I42" s="40"/>
      <c r="J42" s="40"/>
      <c r="K42" s="38"/>
      <c r="L42" s="43"/>
      <c r="M42" s="101"/>
      <c r="N42" s="96"/>
      <c r="O42" s="33"/>
      <c r="P42" s="33"/>
      <c r="Q42" s="45"/>
      <c r="R42" s="33"/>
      <c r="S42" s="40"/>
      <c r="T42" s="40"/>
    </row>
    <row r="43" spans="1:20" x14ac:dyDescent="0.25">
      <c r="A43" s="33"/>
      <c r="B43" s="127"/>
      <c r="C43" s="99"/>
      <c r="D43" s="96"/>
      <c r="E43" s="96"/>
      <c r="F43" s="33"/>
      <c r="G43" s="47"/>
      <c r="H43" s="33"/>
      <c r="I43" s="40"/>
      <c r="J43" s="40"/>
      <c r="K43" s="33"/>
      <c r="L43" s="127"/>
      <c r="M43" s="99"/>
      <c r="N43" s="96"/>
      <c r="O43" s="96"/>
      <c r="P43" s="33"/>
      <c r="Q43" s="47"/>
      <c r="R43" s="33"/>
      <c r="S43" s="40"/>
      <c r="T43" s="40"/>
    </row>
    <row r="44" spans="1:20" x14ac:dyDescent="0.25">
      <c r="A44" s="77"/>
      <c r="B44" s="78"/>
      <c r="C44" s="78"/>
      <c r="D44" s="77"/>
      <c r="E44" s="40"/>
      <c r="F44" s="38"/>
      <c r="G44" s="111"/>
      <c r="H44" s="39"/>
      <c r="I44" s="38"/>
      <c r="J44" s="40"/>
      <c r="K44" s="144"/>
      <c r="L44" s="78"/>
      <c r="M44" s="78"/>
      <c r="N44" s="77"/>
      <c r="O44" s="40"/>
      <c r="P44" s="38"/>
      <c r="Q44" s="111"/>
      <c r="R44" s="39"/>
      <c r="S44" s="38"/>
      <c r="T44" s="145"/>
    </row>
    <row r="45" spans="1:20" ht="15.75" thickBot="1" x14ac:dyDescent="0.3">
      <c r="A45" s="77"/>
      <c r="B45" s="53"/>
      <c r="C45" s="78"/>
      <c r="D45" s="128"/>
      <c r="E45" s="55"/>
      <c r="F45" s="38"/>
      <c r="G45" s="39"/>
      <c r="H45" s="39"/>
      <c r="I45" s="38"/>
      <c r="J45" s="40"/>
      <c r="K45" s="144"/>
      <c r="L45" s="146"/>
      <c r="M45" s="147"/>
      <c r="N45" s="148"/>
      <c r="O45" s="149"/>
      <c r="P45" s="145"/>
      <c r="Q45" s="150"/>
      <c r="R45" s="145"/>
      <c r="S45" s="41"/>
      <c r="T45" s="151"/>
    </row>
    <row r="46" spans="1:20" ht="15.75" thickBot="1" x14ac:dyDescent="0.3">
      <c r="A46" s="70"/>
      <c r="B46" s="115"/>
      <c r="C46" s="116"/>
      <c r="D46" s="70"/>
      <c r="E46" s="71"/>
      <c r="F46" s="118">
        <f>SUM(F38:F45)</f>
        <v>26.93</v>
      </c>
      <c r="G46" s="119">
        <f>SUM(G38:G45)</f>
        <v>27.910000000000004</v>
      </c>
      <c r="H46" s="119">
        <f>SUM(H38:H45)</f>
        <v>66.349999999999994</v>
      </c>
      <c r="I46" s="118">
        <f>SUM(I38:I45)</f>
        <v>642.17000000000007</v>
      </c>
      <c r="J46" s="26"/>
      <c r="K46" s="152"/>
      <c r="L46" s="115"/>
      <c r="M46" s="116"/>
      <c r="N46" s="70"/>
      <c r="O46" s="22"/>
      <c r="P46" s="12">
        <f>SUM(P38:P45)</f>
        <v>30.95</v>
      </c>
      <c r="Q46" s="95">
        <f>SUM(Q38:Q45)</f>
        <v>32.190000000000005</v>
      </c>
      <c r="R46" s="12">
        <f>SUM(R38:R45)</f>
        <v>72.14</v>
      </c>
      <c r="S46" s="68">
        <f>SUM(S38:S45)</f>
        <v>720.16000000000008</v>
      </c>
      <c r="T46" s="22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>
      <selection activeCell="J24" sqref="J24"/>
    </sheetView>
  </sheetViews>
  <sheetFormatPr defaultRowHeight="15" x14ac:dyDescent="0.25"/>
  <cols>
    <col min="4" max="4" width="4.85546875" customWidth="1"/>
    <col min="14" max="14" width="4.5703125" customWidth="1"/>
  </cols>
  <sheetData>
    <row r="1" spans="1:20" x14ac:dyDescent="0.25">
      <c r="A1" s="1" t="s">
        <v>0</v>
      </c>
      <c r="B1" s="1"/>
      <c r="C1" s="2"/>
      <c r="D1" s="2"/>
      <c r="E1" s="153" t="s">
        <v>84</v>
      </c>
      <c r="F1" s="153"/>
      <c r="G1" s="153"/>
      <c r="H1" s="2"/>
      <c r="I1" s="2" t="s">
        <v>1</v>
      </c>
      <c r="K1" s="4"/>
      <c r="L1" s="4"/>
      <c r="M1" s="4"/>
      <c r="N1" s="4"/>
      <c r="Q1" s="154"/>
      <c r="R1" s="154"/>
    </row>
    <row r="2" spans="1:20" ht="15.75" thickBot="1" x14ac:dyDescent="0.3">
      <c r="A2" s="4" t="s">
        <v>2</v>
      </c>
      <c r="B2" s="4"/>
      <c r="C2" s="4"/>
      <c r="D2" s="2"/>
      <c r="E2" s="2"/>
      <c r="F2" s="2" t="s">
        <v>116</v>
      </c>
      <c r="G2" s="2"/>
      <c r="H2" s="2">
        <v>5</v>
      </c>
      <c r="I2" s="2" t="s">
        <v>3</v>
      </c>
      <c r="K2" s="156" t="s">
        <v>0</v>
      </c>
      <c r="L2" s="156"/>
      <c r="N2" s="2"/>
      <c r="O2" s="153" t="s">
        <v>84</v>
      </c>
      <c r="P2" s="153"/>
      <c r="Q2" s="153"/>
      <c r="R2" s="2"/>
      <c r="S2" s="2" t="s">
        <v>1</v>
      </c>
    </row>
    <row r="3" spans="1:20" ht="15.75" thickBot="1" x14ac:dyDescent="0.3">
      <c r="A3" s="5" t="s">
        <v>4</v>
      </c>
      <c r="B3" s="6" t="s">
        <v>5</v>
      </c>
      <c r="C3" s="7"/>
      <c r="D3" s="8" t="s">
        <v>6</v>
      </c>
      <c r="E3" s="9" t="s">
        <v>7</v>
      </c>
      <c r="F3" s="7" t="s">
        <v>8</v>
      </c>
      <c r="G3" s="7"/>
      <c r="H3" s="10"/>
      <c r="I3" s="11" t="s">
        <v>9</v>
      </c>
      <c r="J3" s="12" t="s">
        <v>10</v>
      </c>
      <c r="K3" s="4" t="s">
        <v>2</v>
      </c>
      <c r="L3" s="4"/>
      <c r="M3" s="4"/>
      <c r="N3" s="2"/>
      <c r="O3" s="2"/>
      <c r="P3" s="2" t="s">
        <v>116</v>
      </c>
      <c r="Q3" s="2"/>
      <c r="R3" s="2">
        <v>6</v>
      </c>
      <c r="S3" s="2" t="s">
        <v>3</v>
      </c>
    </row>
    <row r="4" spans="1:20" ht="15.75" thickBot="1" x14ac:dyDescent="0.3">
      <c r="A4" s="13"/>
      <c r="B4" s="14" t="s">
        <v>11</v>
      </c>
      <c r="C4" s="15"/>
      <c r="D4" s="16"/>
      <c r="E4" s="17" t="s">
        <v>12</v>
      </c>
      <c r="F4" s="18" t="s">
        <v>13</v>
      </c>
      <c r="G4" s="19" t="s">
        <v>14</v>
      </c>
      <c r="H4" s="20" t="s">
        <v>15</v>
      </c>
      <c r="I4" s="21" t="s">
        <v>16</v>
      </c>
      <c r="J4" s="21" t="s">
        <v>17</v>
      </c>
      <c r="K4" s="5" t="s">
        <v>4</v>
      </c>
      <c r="L4" s="6" t="s">
        <v>5</v>
      </c>
      <c r="M4" s="7"/>
      <c r="N4" s="8" t="s">
        <v>6</v>
      </c>
      <c r="O4" s="9" t="s">
        <v>7</v>
      </c>
      <c r="P4" s="7" t="s">
        <v>8</v>
      </c>
      <c r="Q4" s="7"/>
      <c r="R4" s="10"/>
      <c r="S4" s="11" t="s">
        <v>9</v>
      </c>
      <c r="T4" s="12" t="s">
        <v>10</v>
      </c>
    </row>
    <row r="5" spans="1:20" ht="15.75" thickBot="1" x14ac:dyDescent="0.3">
      <c r="A5" s="22"/>
      <c r="B5" s="19" t="s">
        <v>18</v>
      </c>
      <c r="C5" s="23"/>
      <c r="D5" s="22"/>
      <c r="E5" s="22"/>
      <c r="F5" s="22"/>
      <c r="G5" s="24"/>
      <c r="H5" s="22"/>
      <c r="I5" s="25"/>
      <c r="J5" s="26"/>
      <c r="K5" s="13"/>
      <c r="L5" s="14" t="s">
        <v>11</v>
      </c>
      <c r="M5" s="15"/>
      <c r="N5" s="16"/>
      <c r="O5" s="17" t="s">
        <v>12</v>
      </c>
      <c r="P5" s="18" t="s">
        <v>13</v>
      </c>
      <c r="Q5" s="19" t="s">
        <v>14</v>
      </c>
      <c r="R5" s="20" t="s">
        <v>15</v>
      </c>
      <c r="S5" s="21" t="s">
        <v>16</v>
      </c>
      <c r="T5" s="21" t="s">
        <v>17</v>
      </c>
    </row>
    <row r="6" spans="1:20" ht="15.75" thickBot="1" x14ac:dyDescent="0.3">
      <c r="A6" s="27" t="s">
        <v>19</v>
      </c>
      <c r="B6" s="28" t="s">
        <v>20</v>
      </c>
      <c r="C6" s="29"/>
      <c r="D6" s="27"/>
      <c r="E6" s="30">
        <v>250</v>
      </c>
      <c r="F6" s="31">
        <v>16.989999999999998</v>
      </c>
      <c r="G6" s="31">
        <v>18.55</v>
      </c>
      <c r="H6" s="32">
        <v>59</v>
      </c>
      <c r="I6" s="31">
        <v>474.42</v>
      </c>
      <c r="J6" s="32" t="s">
        <v>21</v>
      </c>
      <c r="K6" s="22"/>
      <c r="L6" s="19" t="s">
        <v>18</v>
      </c>
      <c r="M6" s="23"/>
      <c r="N6" s="22"/>
      <c r="O6" s="22"/>
      <c r="P6" s="22"/>
      <c r="Q6" s="24"/>
      <c r="R6" s="22"/>
      <c r="S6" s="25"/>
      <c r="T6" s="26"/>
    </row>
    <row r="7" spans="1:20" x14ac:dyDescent="0.25">
      <c r="A7" s="33" t="s">
        <v>22</v>
      </c>
      <c r="B7" s="34" t="s">
        <v>117</v>
      </c>
      <c r="C7" s="35"/>
      <c r="D7" s="36"/>
      <c r="E7" s="37">
        <v>60</v>
      </c>
      <c r="F7" s="38">
        <v>0.77</v>
      </c>
      <c r="G7" s="39">
        <v>2.59</v>
      </c>
      <c r="H7" s="38">
        <v>3.96</v>
      </c>
      <c r="I7" s="38">
        <v>42.23</v>
      </c>
      <c r="J7" s="41"/>
      <c r="K7" s="157" t="s">
        <v>85</v>
      </c>
      <c r="L7" s="213" t="s">
        <v>86</v>
      </c>
      <c r="M7" s="214"/>
      <c r="N7" s="31"/>
      <c r="O7" s="30">
        <v>100</v>
      </c>
      <c r="P7" s="31">
        <v>7.91</v>
      </c>
      <c r="Q7" s="31">
        <v>15.16</v>
      </c>
      <c r="R7" s="32">
        <v>2.37</v>
      </c>
      <c r="S7" s="32">
        <v>186.98</v>
      </c>
      <c r="T7" s="32" t="s">
        <v>21</v>
      </c>
    </row>
    <row r="8" spans="1:20" x14ac:dyDescent="0.25">
      <c r="A8" s="33">
        <v>6.5</v>
      </c>
      <c r="B8" s="42" t="s">
        <v>24</v>
      </c>
      <c r="C8" s="43"/>
      <c r="D8" s="44"/>
      <c r="E8" s="37">
        <v>200</v>
      </c>
      <c r="F8" s="33">
        <v>0.4</v>
      </c>
      <c r="G8" s="45">
        <v>1.4999999999999999E-2</v>
      </c>
      <c r="H8" s="33">
        <v>12.49</v>
      </c>
      <c r="I8" s="215">
        <v>51.695</v>
      </c>
      <c r="J8" s="97" t="s">
        <v>25</v>
      </c>
      <c r="K8" s="159" t="s">
        <v>87</v>
      </c>
      <c r="L8" s="160" t="s">
        <v>88</v>
      </c>
      <c r="M8" s="161"/>
      <c r="N8" s="162"/>
      <c r="O8" s="163">
        <v>150</v>
      </c>
      <c r="P8" s="164">
        <v>9.11</v>
      </c>
      <c r="Q8" s="164">
        <v>2.39</v>
      </c>
      <c r="R8" s="162">
        <v>44.93</v>
      </c>
      <c r="S8" s="162">
        <f>(P8+R8)*4+Q8*9</f>
        <v>237.67</v>
      </c>
      <c r="T8" s="162"/>
    </row>
    <row r="9" spans="1:20" x14ac:dyDescent="0.25">
      <c r="A9" s="188" t="s">
        <v>118</v>
      </c>
      <c r="B9" s="216" t="s">
        <v>119</v>
      </c>
      <c r="C9" s="43"/>
      <c r="D9" s="77"/>
      <c r="E9" s="44">
        <v>20</v>
      </c>
      <c r="F9" s="38">
        <v>1.58</v>
      </c>
      <c r="G9" s="38">
        <v>0.08</v>
      </c>
      <c r="H9" s="38">
        <v>16.34</v>
      </c>
      <c r="I9" s="38">
        <v>76.599999999999994</v>
      </c>
      <c r="J9" s="40"/>
      <c r="K9" s="39" t="s">
        <v>89</v>
      </c>
      <c r="L9" s="165" t="s">
        <v>90</v>
      </c>
      <c r="M9" s="166"/>
      <c r="N9" s="167"/>
      <c r="O9" s="40">
        <v>50</v>
      </c>
      <c r="P9" s="38">
        <v>0.96</v>
      </c>
      <c r="Q9" s="39">
        <v>2.2400000000000002</v>
      </c>
      <c r="R9" s="39">
        <v>3.44</v>
      </c>
      <c r="S9" s="162">
        <f>(P9+R9)*4+Q9*9</f>
        <v>37.760000000000005</v>
      </c>
      <c r="T9" s="33"/>
    </row>
    <row r="10" spans="1:20" x14ac:dyDescent="0.25">
      <c r="A10" s="47"/>
      <c r="B10" s="42"/>
      <c r="C10" s="48"/>
      <c r="D10" s="49"/>
      <c r="E10" s="50"/>
      <c r="F10" s="38"/>
      <c r="G10" s="38"/>
      <c r="H10" s="51"/>
      <c r="I10" s="38"/>
      <c r="J10" s="40"/>
      <c r="K10" s="168" t="s">
        <v>41</v>
      </c>
      <c r="L10" s="169" t="s">
        <v>64</v>
      </c>
      <c r="M10" s="170"/>
      <c r="N10" s="171"/>
      <c r="O10" s="171">
        <v>200</v>
      </c>
      <c r="P10" s="38"/>
      <c r="Q10" s="38"/>
      <c r="R10" s="51">
        <v>4.99</v>
      </c>
      <c r="S10" s="172">
        <v>35.96</v>
      </c>
      <c r="T10" s="38" t="s">
        <v>91</v>
      </c>
    </row>
    <row r="11" spans="1:20" x14ac:dyDescent="0.25">
      <c r="A11" s="52"/>
      <c r="B11" s="53"/>
      <c r="C11" s="54"/>
      <c r="D11" s="55"/>
      <c r="E11" s="56"/>
      <c r="F11" s="38"/>
      <c r="G11" s="38"/>
      <c r="H11" s="40"/>
      <c r="I11" s="38"/>
      <c r="J11" s="40"/>
      <c r="K11" s="188" t="s">
        <v>118</v>
      </c>
      <c r="L11" s="216" t="s">
        <v>119</v>
      </c>
      <c r="M11" s="43"/>
      <c r="N11" s="77"/>
      <c r="O11" s="44">
        <v>20</v>
      </c>
      <c r="P11" s="38">
        <v>1.58</v>
      </c>
      <c r="Q11" s="38">
        <v>0.08</v>
      </c>
      <c r="R11" s="38">
        <v>16.34</v>
      </c>
      <c r="S11" s="39">
        <v>76.599999999999994</v>
      </c>
      <c r="T11" s="38"/>
    </row>
    <row r="12" spans="1:20" ht="15.75" thickBot="1" x14ac:dyDescent="0.3">
      <c r="A12" s="57"/>
      <c r="B12" s="58"/>
      <c r="C12" s="59"/>
      <c r="D12" s="60"/>
      <c r="E12" s="61"/>
      <c r="F12" s="62"/>
      <c r="G12" s="62"/>
      <c r="H12" s="63"/>
      <c r="I12" s="38"/>
      <c r="J12" s="49"/>
      <c r="K12" s="52"/>
      <c r="L12" s="53"/>
      <c r="M12" s="54"/>
      <c r="N12" s="55"/>
      <c r="O12" s="56"/>
      <c r="P12" s="38"/>
      <c r="Q12" s="38"/>
      <c r="R12" s="40"/>
      <c r="S12" s="40"/>
      <c r="T12" s="40"/>
    </row>
    <row r="13" spans="1:20" ht="15.75" thickBot="1" x14ac:dyDescent="0.3">
      <c r="A13" s="64"/>
      <c r="B13" s="65"/>
      <c r="C13" s="66"/>
      <c r="D13" s="64"/>
      <c r="E13" s="67"/>
      <c r="F13" s="12">
        <f>SUM(F6:F12)</f>
        <v>19.739999999999995</v>
      </c>
      <c r="G13" s="12">
        <f>SUM(G6:G12)</f>
        <v>21.234999999999999</v>
      </c>
      <c r="H13" s="68">
        <f>SUM(H6:H12)</f>
        <v>91.79</v>
      </c>
      <c r="I13" s="12">
        <f>SUM(I6:I12)</f>
        <v>644.94500000000005</v>
      </c>
      <c r="J13" s="69"/>
      <c r="K13" s="57"/>
      <c r="L13" s="58"/>
      <c r="M13" s="59"/>
      <c r="N13" s="60"/>
      <c r="O13" s="61"/>
      <c r="P13" s="217">
        <f>SUM(P7:P12)</f>
        <v>19.560000000000002</v>
      </c>
      <c r="Q13" s="217">
        <f>SUM(Q7:Q12)</f>
        <v>19.869999999999997</v>
      </c>
      <c r="R13" s="218">
        <f>SUM(R7:R12)</f>
        <v>72.069999999999993</v>
      </c>
      <c r="S13" s="219">
        <f>SUM(S7:S12)</f>
        <v>574.96999999999991</v>
      </c>
      <c r="T13" s="49"/>
    </row>
    <row r="14" spans="1:20" ht="15.75" thickBot="1" x14ac:dyDescent="0.3">
      <c r="A14" s="70"/>
      <c r="B14" s="19" t="s">
        <v>28</v>
      </c>
      <c r="C14" s="23"/>
      <c r="D14" s="71"/>
      <c r="E14" s="71"/>
      <c r="F14" s="72"/>
      <c r="G14" s="73"/>
      <c r="H14" s="74"/>
      <c r="I14" s="75"/>
      <c r="J14" s="76"/>
      <c r="K14" s="152"/>
      <c r="L14" s="19" t="s">
        <v>28</v>
      </c>
      <c r="M14" s="23"/>
      <c r="N14" s="71"/>
      <c r="O14" s="22"/>
      <c r="P14" s="181"/>
      <c r="Q14" s="182"/>
      <c r="R14" s="183"/>
      <c r="S14" s="184"/>
      <c r="T14" s="76"/>
    </row>
    <row r="15" spans="1:20" x14ac:dyDescent="0.25">
      <c r="A15" s="77" t="s">
        <v>34</v>
      </c>
      <c r="B15" s="220" t="s">
        <v>35</v>
      </c>
      <c r="C15" s="221"/>
      <c r="D15" s="194"/>
      <c r="E15" s="195">
        <v>100</v>
      </c>
      <c r="F15" s="195">
        <v>10.06</v>
      </c>
      <c r="G15" s="222">
        <v>7.1</v>
      </c>
      <c r="H15" s="195">
        <v>3.04</v>
      </c>
      <c r="I15" s="195">
        <v>312.57</v>
      </c>
      <c r="J15" s="223" t="s">
        <v>21</v>
      </c>
      <c r="K15" s="77" t="s">
        <v>93</v>
      </c>
      <c r="L15" s="224" t="s">
        <v>120</v>
      </c>
      <c r="M15" s="224"/>
      <c r="N15" s="77"/>
      <c r="O15" s="38" t="s">
        <v>95</v>
      </c>
      <c r="P15" s="38">
        <v>11.36</v>
      </c>
      <c r="Q15" s="39">
        <v>8.4</v>
      </c>
      <c r="R15" s="38">
        <v>62.56</v>
      </c>
      <c r="S15" s="195">
        <v>371.28</v>
      </c>
      <c r="T15" s="40"/>
    </row>
    <row r="16" spans="1:20" x14ac:dyDescent="0.25">
      <c r="A16" s="38" t="s">
        <v>36</v>
      </c>
      <c r="B16" s="225" t="s">
        <v>121</v>
      </c>
      <c r="C16" s="226"/>
      <c r="D16" s="227"/>
      <c r="E16" s="228" t="s">
        <v>95</v>
      </c>
      <c r="F16" s="33">
        <v>17.68</v>
      </c>
      <c r="G16" s="47">
        <v>16.59</v>
      </c>
      <c r="H16" s="33">
        <v>53.22</v>
      </c>
      <c r="I16" s="33">
        <v>432.7</v>
      </c>
      <c r="J16" s="229" t="s">
        <v>122</v>
      </c>
      <c r="K16" s="38" t="s">
        <v>96</v>
      </c>
      <c r="L16" s="174" t="s">
        <v>97</v>
      </c>
      <c r="M16" s="186"/>
      <c r="N16" s="167"/>
      <c r="O16" s="177">
        <v>50</v>
      </c>
      <c r="P16" s="177">
        <v>1.69</v>
      </c>
      <c r="Q16" s="39">
        <v>7.48</v>
      </c>
      <c r="R16" s="38">
        <v>2.99</v>
      </c>
      <c r="S16" s="38">
        <f>(P16+R16)*4+Q16*9</f>
        <v>86.04</v>
      </c>
      <c r="T16" s="236"/>
    </row>
    <row r="17" spans="1:20" x14ac:dyDescent="0.25">
      <c r="A17" s="79" t="s">
        <v>39</v>
      </c>
      <c r="B17" s="80" t="s">
        <v>40</v>
      </c>
      <c r="C17" s="81"/>
      <c r="D17" s="82"/>
      <c r="E17" s="77">
        <v>50</v>
      </c>
      <c r="F17" s="77">
        <v>0.98</v>
      </c>
      <c r="G17" s="83">
        <v>2.84</v>
      </c>
      <c r="H17" s="77">
        <v>3.41</v>
      </c>
      <c r="I17" s="84">
        <v>40.340000000000003</v>
      </c>
      <c r="J17" s="40"/>
      <c r="K17" s="39" t="s">
        <v>41</v>
      </c>
      <c r="L17" s="42" t="s">
        <v>42</v>
      </c>
      <c r="M17" s="101"/>
      <c r="N17" s="189"/>
      <c r="O17" s="38">
        <v>200</v>
      </c>
      <c r="P17" s="38"/>
      <c r="Q17" s="188"/>
      <c r="R17" s="38">
        <v>20.100000000000001</v>
      </c>
      <c r="S17" s="38">
        <v>80.400000000000006</v>
      </c>
      <c r="T17" s="40" t="s">
        <v>43</v>
      </c>
    </row>
    <row r="18" spans="1:20" x14ac:dyDescent="0.25">
      <c r="A18" s="38" t="s">
        <v>41</v>
      </c>
      <c r="B18" s="42" t="s">
        <v>42</v>
      </c>
      <c r="C18" s="43"/>
      <c r="D18" s="44"/>
      <c r="E18" s="38">
        <v>200</v>
      </c>
      <c r="F18" s="38"/>
      <c r="G18" s="39"/>
      <c r="H18" s="38">
        <v>20.100000000000001</v>
      </c>
      <c r="I18" s="38">
        <v>80.400000000000006</v>
      </c>
      <c r="J18" s="40" t="s">
        <v>43</v>
      </c>
      <c r="K18" s="188" t="s">
        <v>118</v>
      </c>
      <c r="L18" s="216" t="s">
        <v>119</v>
      </c>
      <c r="M18" s="43"/>
      <c r="N18" s="77"/>
      <c r="O18" s="44">
        <v>20</v>
      </c>
      <c r="P18" s="38">
        <v>1.58</v>
      </c>
      <c r="Q18" s="38">
        <v>0.08</v>
      </c>
      <c r="R18" s="38">
        <v>16.34</v>
      </c>
      <c r="S18" s="38">
        <v>76.599999999999994</v>
      </c>
      <c r="T18" s="40"/>
    </row>
    <row r="19" spans="1:20" x14ac:dyDescent="0.25">
      <c r="A19" s="188" t="s">
        <v>118</v>
      </c>
      <c r="B19" s="216" t="s">
        <v>119</v>
      </c>
      <c r="C19" s="43"/>
      <c r="D19" s="77"/>
      <c r="E19" s="44">
        <v>20</v>
      </c>
      <c r="F19" s="38">
        <v>1.58</v>
      </c>
      <c r="G19" s="38">
        <v>0.08</v>
      </c>
      <c r="H19" s="38">
        <v>16.34</v>
      </c>
      <c r="I19" s="38">
        <v>76.599999999999994</v>
      </c>
      <c r="J19" s="40"/>
      <c r="K19" s="52"/>
      <c r="L19" s="53"/>
      <c r="M19" s="54"/>
      <c r="N19" s="55"/>
      <c r="O19" s="56"/>
      <c r="P19" s="38"/>
      <c r="Q19" s="38"/>
      <c r="R19" s="40"/>
      <c r="S19" s="38"/>
      <c r="T19" s="40"/>
    </row>
    <row r="20" spans="1:20" ht="15.75" thickBot="1" x14ac:dyDescent="0.3">
      <c r="A20" s="85"/>
      <c r="B20" s="86"/>
      <c r="C20" s="87"/>
      <c r="D20" s="88"/>
      <c r="E20" s="89"/>
      <c r="F20" s="90"/>
      <c r="G20" s="91"/>
      <c r="H20" s="88"/>
      <c r="I20" s="88"/>
      <c r="J20" s="89"/>
      <c r="K20" s="85"/>
      <c r="L20" s="86"/>
      <c r="M20" s="87"/>
      <c r="N20" s="88"/>
      <c r="O20" s="89"/>
      <c r="P20" s="17"/>
      <c r="Q20" s="91"/>
      <c r="R20" s="88"/>
      <c r="S20" s="88"/>
      <c r="T20" s="89"/>
    </row>
    <row r="21" spans="1:20" ht="15.75" thickBot="1" x14ac:dyDescent="0.3">
      <c r="A21" s="92"/>
      <c r="B21" s="19" t="s">
        <v>44</v>
      </c>
      <c r="C21" s="93"/>
      <c r="D21" s="94"/>
      <c r="E21" s="69"/>
      <c r="F21" s="12">
        <f>SUM(F15:F20)</f>
        <v>30.300000000000004</v>
      </c>
      <c r="G21" s="95">
        <f>SUM(G15:G20)</f>
        <v>26.609999999999996</v>
      </c>
      <c r="H21" s="12">
        <f>SUM(H15:H20)</f>
        <v>96.110000000000014</v>
      </c>
      <c r="I21" s="68">
        <f>SUM(I15:I20)</f>
        <v>942.61</v>
      </c>
      <c r="J21" s="69"/>
      <c r="K21" s="92"/>
      <c r="L21" s="19" t="s">
        <v>44</v>
      </c>
      <c r="M21" s="93"/>
      <c r="N21" s="94"/>
      <c r="O21" s="69"/>
      <c r="P21" s="20">
        <f>SUM(P15:P20)</f>
        <v>14.629999999999999</v>
      </c>
      <c r="Q21" s="95">
        <f>SUM(Q15:Q20)</f>
        <v>15.96</v>
      </c>
      <c r="R21" s="12">
        <f>SUM(R15:R20)</f>
        <v>101.99000000000001</v>
      </c>
      <c r="S21" s="68">
        <f>SUM(S15:S20)</f>
        <v>614.32000000000005</v>
      </c>
      <c r="T21" s="69"/>
    </row>
    <row r="22" spans="1:20" x14ac:dyDescent="0.25">
      <c r="A22" s="38" t="s">
        <v>45</v>
      </c>
      <c r="B22" s="216" t="s">
        <v>123</v>
      </c>
      <c r="C22" s="43"/>
      <c r="D22" s="96"/>
      <c r="E22" s="97">
        <v>50</v>
      </c>
      <c r="F22" s="47">
        <v>7.42</v>
      </c>
      <c r="G22" s="33">
        <v>16.5</v>
      </c>
      <c r="H22" s="47">
        <v>1.1599999999999999</v>
      </c>
      <c r="I22" s="38">
        <v>182.82</v>
      </c>
      <c r="J22" s="33" t="s">
        <v>122</v>
      </c>
      <c r="K22" s="139" t="s">
        <v>99</v>
      </c>
      <c r="L22" s="220" t="s">
        <v>124</v>
      </c>
      <c r="M22" s="230"/>
      <c r="N22" s="194"/>
      <c r="O22" s="194">
        <v>50</v>
      </c>
      <c r="P22" s="195">
        <v>10.92</v>
      </c>
      <c r="Q22" s="195">
        <v>5.8</v>
      </c>
      <c r="R22" s="195">
        <v>1.21</v>
      </c>
      <c r="S22" s="195">
        <v>98.02</v>
      </c>
      <c r="T22" s="40" t="s">
        <v>21</v>
      </c>
    </row>
    <row r="23" spans="1:20" x14ac:dyDescent="0.25">
      <c r="A23" s="38" t="s">
        <v>48</v>
      </c>
      <c r="B23" s="98" t="s">
        <v>49</v>
      </c>
      <c r="C23" s="99"/>
      <c r="D23" s="96"/>
      <c r="E23" s="100">
        <v>100</v>
      </c>
      <c r="F23" s="38">
        <v>6</v>
      </c>
      <c r="G23" s="39">
        <v>2.8</v>
      </c>
      <c r="H23" s="38">
        <v>29.57</v>
      </c>
      <c r="I23" s="33">
        <v>167.58</v>
      </c>
      <c r="J23" s="38"/>
      <c r="K23" s="196" t="s">
        <v>101</v>
      </c>
      <c r="L23" s="197" t="s">
        <v>102</v>
      </c>
      <c r="M23" s="101"/>
      <c r="N23" s="38"/>
      <c r="O23" s="77">
        <v>50</v>
      </c>
      <c r="P23" s="77">
        <v>0.6</v>
      </c>
      <c r="Q23" s="83">
        <v>5.2</v>
      </c>
      <c r="R23" s="77">
        <v>3.7</v>
      </c>
      <c r="S23" s="84">
        <v>64</v>
      </c>
      <c r="T23" s="97"/>
    </row>
    <row r="24" spans="1:20" x14ac:dyDescent="0.25">
      <c r="A24" s="38">
        <v>58.4</v>
      </c>
      <c r="B24" s="43" t="s">
        <v>50</v>
      </c>
      <c r="C24" s="101"/>
      <c r="D24" s="38"/>
      <c r="E24" s="38">
        <v>50</v>
      </c>
      <c r="F24" s="38">
        <v>0.55000000000000004</v>
      </c>
      <c r="G24" s="38">
        <v>0.1</v>
      </c>
      <c r="H24" s="38">
        <v>1.9</v>
      </c>
      <c r="I24" s="102">
        <v>10.7</v>
      </c>
      <c r="J24" s="40"/>
      <c r="K24" s="188" t="s">
        <v>118</v>
      </c>
      <c r="L24" s="216" t="s">
        <v>119</v>
      </c>
      <c r="M24" s="43"/>
      <c r="N24" s="77"/>
      <c r="O24" s="44">
        <v>20</v>
      </c>
      <c r="P24" s="38">
        <v>1.58</v>
      </c>
      <c r="Q24" s="38">
        <v>0.08</v>
      </c>
      <c r="R24" s="38">
        <v>16.34</v>
      </c>
      <c r="S24" s="38">
        <v>76.599999999999994</v>
      </c>
      <c r="T24" s="40"/>
    </row>
    <row r="25" spans="1:20" x14ac:dyDescent="0.25">
      <c r="A25" s="33" t="s">
        <v>51</v>
      </c>
      <c r="B25" s="98" t="s">
        <v>52</v>
      </c>
      <c r="C25" s="99"/>
      <c r="D25" s="96"/>
      <c r="E25" s="96">
        <v>45</v>
      </c>
      <c r="F25" s="33">
        <v>4.05</v>
      </c>
      <c r="G25" s="47">
        <v>6.43</v>
      </c>
      <c r="H25" s="33">
        <v>12.46</v>
      </c>
      <c r="I25" s="33">
        <v>123.91</v>
      </c>
      <c r="J25" s="38"/>
      <c r="K25" s="38" t="s">
        <v>80</v>
      </c>
      <c r="L25" s="43" t="s">
        <v>81</v>
      </c>
      <c r="M25" s="101"/>
      <c r="N25" s="96"/>
      <c r="O25" s="33">
        <v>200</v>
      </c>
      <c r="P25" s="33">
        <v>0.43</v>
      </c>
      <c r="Q25" s="45"/>
      <c r="R25" s="33">
        <v>29.14</v>
      </c>
      <c r="S25" s="38">
        <v>118.28</v>
      </c>
      <c r="T25" s="40" t="s">
        <v>43</v>
      </c>
    </row>
    <row r="26" spans="1:20" x14ac:dyDescent="0.25">
      <c r="A26" s="188" t="s">
        <v>118</v>
      </c>
      <c r="B26" s="216" t="s">
        <v>119</v>
      </c>
      <c r="C26" s="43"/>
      <c r="D26" s="77"/>
      <c r="E26" s="44">
        <v>20</v>
      </c>
      <c r="F26" s="38">
        <v>1.58</v>
      </c>
      <c r="G26" s="38">
        <v>0.08</v>
      </c>
      <c r="H26" s="38">
        <v>16.34</v>
      </c>
      <c r="I26" s="39">
        <v>76.599999999999994</v>
      </c>
      <c r="J26" s="38"/>
      <c r="K26" s="33" t="s">
        <v>103</v>
      </c>
      <c r="L26" s="231" t="s">
        <v>125</v>
      </c>
      <c r="M26" s="232"/>
      <c r="N26" s="199"/>
      <c r="O26" s="96">
        <v>150</v>
      </c>
      <c r="P26" s="33">
        <v>1.35</v>
      </c>
      <c r="Q26" s="47">
        <v>0</v>
      </c>
      <c r="R26" s="33">
        <v>16.2</v>
      </c>
      <c r="S26" s="38">
        <v>70.2</v>
      </c>
      <c r="T26" s="40"/>
    </row>
    <row r="27" spans="1:20" x14ac:dyDescent="0.25">
      <c r="A27" s="77">
        <v>35.5</v>
      </c>
      <c r="B27" s="53" t="s">
        <v>53</v>
      </c>
      <c r="C27" s="78"/>
      <c r="D27" s="77"/>
      <c r="E27" s="55">
        <v>200</v>
      </c>
      <c r="F27" s="38"/>
      <c r="G27" s="38"/>
      <c r="H27" s="38">
        <v>20.58</v>
      </c>
      <c r="I27" s="40">
        <v>86.62</v>
      </c>
      <c r="J27" s="38" t="s">
        <v>43</v>
      </c>
      <c r="K27" s="38" t="s">
        <v>48</v>
      </c>
      <c r="L27" s="98" t="s">
        <v>49</v>
      </c>
      <c r="M27" s="99"/>
      <c r="N27" s="96"/>
      <c r="O27" s="100">
        <v>100</v>
      </c>
      <c r="P27" s="38">
        <v>6</v>
      </c>
      <c r="Q27" s="39">
        <v>2.8</v>
      </c>
      <c r="R27" s="38">
        <v>29.57</v>
      </c>
      <c r="S27" s="33">
        <v>167.58</v>
      </c>
      <c r="T27" s="40"/>
    </row>
    <row r="28" spans="1:20" ht="15.75" thickBot="1" x14ac:dyDescent="0.3">
      <c r="A28" s="38"/>
      <c r="B28" s="42"/>
      <c r="C28" s="43"/>
      <c r="D28" s="44"/>
      <c r="E28" s="44"/>
      <c r="F28" s="38"/>
      <c r="G28" s="39"/>
      <c r="H28" s="38"/>
      <c r="I28" s="38"/>
      <c r="J28" s="88"/>
      <c r="K28" s="200"/>
      <c r="L28" s="86"/>
      <c r="M28" s="201"/>
      <c r="N28" s="202"/>
      <c r="O28" s="202"/>
      <c r="P28" s="88"/>
      <c r="Q28" s="88"/>
      <c r="R28" s="88"/>
      <c r="S28" s="179"/>
      <c r="T28" s="89"/>
    </row>
    <row r="29" spans="1:20" ht="15.75" thickBot="1" x14ac:dyDescent="0.3">
      <c r="A29" s="94"/>
      <c r="B29" s="19" t="s">
        <v>54</v>
      </c>
      <c r="C29" s="103"/>
      <c r="D29" s="104"/>
      <c r="E29" s="104"/>
      <c r="F29" s="12">
        <f>SUM(F22:F28)</f>
        <v>19.600000000000001</v>
      </c>
      <c r="G29" s="95">
        <f>SUM(G22:G28)</f>
        <v>25.91</v>
      </c>
      <c r="H29" s="12">
        <f>SUM(H22:H28)</f>
        <v>82.01</v>
      </c>
      <c r="I29" s="12">
        <f>SUM(I22:I28)</f>
        <v>648.23</v>
      </c>
      <c r="J29" s="105"/>
      <c r="K29" s="94"/>
      <c r="L29" s="19" t="s">
        <v>54</v>
      </c>
      <c r="M29" s="103"/>
      <c r="N29" s="203"/>
      <c r="O29" s="203"/>
      <c r="P29" s="12">
        <f>SUM(P22:P28)</f>
        <v>20.88</v>
      </c>
      <c r="Q29" s="95">
        <f>SUM(Q22:Q28)</f>
        <v>13.879999999999999</v>
      </c>
      <c r="R29" s="12">
        <f>SUM(R22:R28)</f>
        <v>96.16</v>
      </c>
      <c r="S29" s="12">
        <f>SUM(S22:S28)</f>
        <v>594.67999999999995</v>
      </c>
      <c r="T29" s="105"/>
    </row>
    <row r="30" spans="1:20" x14ac:dyDescent="0.25">
      <c r="A30" s="106" t="s">
        <v>55</v>
      </c>
      <c r="B30" s="233" t="s">
        <v>56</v>
      </c>
      <c r="C30" s="234"/>
      <c r="D30" s="106"/>
      <c r="E30" s="109">
        <v>60</v>
      </c>
      <c r="F30" s="38">
        <v>10.35</v>
      </c>
      <c r="G30" s="39">
        <v>7.3</v>
      </c>
      <c r="H30" s="38">
        <v>10.06</v>
      </c>
      <c r="I30" s="195">
        <f>(F30+H30)*4+G30*9</f>
        <v>147.34</v>
      </c>
      <c r="J30" s="40" t="s">
        <v>21</v>
      </c>
      <c r="K30" s="106" t="s">
        <v>106</v>
      </c>
      <c r="L30" s="233" t="s">
        <v>107</v>
      </c>
      <c r="M30" s="234"/>
      <c r="N30" s="106"/>
      <c r="O30" s="109">
        <v>70</v>
      </c>
      <c r="P30" s="38">
        <v>11.98</v>
      </c>
      <c r="Q30" s="39">
        <v>12.88</v>
      </c>
      <c r="R30" s="38">
        <v>5.2</v>
      </c>
      <c r="S30" s="195">
        <v>186.59</v>
      </c>
      <c r="T30" s="40" t="s">
        <v>21</v>
      </c>
    </row>
    <row r="31" spans="1:20" x14ac:dyDescent="0.25">
      <c r="A31" s="38" t="s">
        <v>57</v>
      </c>
      <c r="B31" s="98" t="s">
        <v>58</v>
      </c>
      <c r="C31" s="99"/>
      <c r="D31" s="96"/>
      <c r="E31" s="40">
        <v>200</v>
      </c>
      <c r="F31" s="38">
        <v>4.3600000000000003</v>
      </c>
      <c r="G31" s="38">
        <v>5.04</v>
      </c>
      <c r="H31" s="39">
        <v>27.25</v>
      </c>
      <c r="I31" s="38">
        <v>171.8</v>
      </c>
      <c r="J31" s="40"/>
      <c r="K31" s="38" t="s">
        <v>57</v>
      </c>
      <c r="L31" s="235" t="s">
        <v>126</v>
      </c>
      <c r="M31" s="99"/>
      <c r="N31" s="96"/>
      <c r="O31" s="40">
        <v>150</v>
      </c>
      <c r="P31" s="38">
        <v>3.09</v>
      </c>
      <c r="Q31" s="38">
        <v>0.15</v>
      </c>
      <c r="R31" s="39">
        <v>22.89</v>
      </c>
      <c r="S31" s="38">
        <f>(P31+R31)*4+Q31*9</f>
        <v>105.27</v>
      </c>
      <c r="T31" s="40"/>
    </row>
    <row r="32" spans="1:20" x14ac:dyDescent="0.25">
      <c r="A32" s="38" t="s">
        <v>59</v>
      </c>
      <c r="B32" s="235" t="s">
        <v>60</v>
      </c>
      <c r="C32" s="232"/>
      <c r="D32" s="96"/>
      <c r="E32" s="40">
        <v>50</v>
      </c>
      <c r="F32" s="38" t="s">
        <v>127</v>
      </c>
      <c r="G32" s="39"/>
      <c r="H32" s="39"/>
      <c r="I32" s="38"/>
      <c r="J32" s="40"/>
      <c r="K32" s="38" t="s">
        <v>59</v>
      </c>
      <c r="L32" s="235" t="s">
        <v>60</v>
      </c>
      <c r="M32" s="232"/>
      <c r="N32" s="96"/>
      <c r="O32" s="40">
        <v>50</v>
      </c>
      <c r="P32" s="38" t="s">
        <v>127</v>
      </c>
      <c r="Q32" s="39"/>
      <c r="R32" s="39"/>
      <c r="S32" s="38"/>
      <c r="T32" s="40"/>
    </row>
    <row r="33" spans="1:20" x14ac:dyDescent="0.25">
      <c r="A33" s="79" t="s">
        <v>62</v>
      </c>
      <c r="B33" s="110" t="s">
        <v>63</v>
      </c>
      <c r="C33" s="101"/>
      <c r="D33" s="38"/>
      <c r="E33" s="77">
        <v>50</v>
      </c>
      <c r="F33" s="77">
        <v>0.59</v>
      </c>
      <c r="G33" s="83">
        <v>2.54</v>
      </c>
      <c r="H33" s="77">
        <v>5.74</v>
      </c>
      <c r="I33" s="77">
        <v>48.18</v>
      </c>
      <c r="J33" s="97"/>
      <c r="K33" s="79" t="s">
        <v>62</v>
      </c>
      <c r="L33" s="110" t="s">
        <v>63</v>
      </c>
      <c r="M33" s="101"/>
      <c r="N33" s="38"/>
      <c r="O33" s="77">
        <v>50</v>
      </c>
      <c r="P33" s="77">
        <v>0.59</v>
      </c>
      <c r="Q33" s="83">
        <v>2.54</v>
      </c>
      <c r="R33" s="77">
        <v>5.74</v>
      </c>
      <c r="S33" s="77">
        <v>48.18</v>
      </c>
      <c r="T33" s="97"/>
    </row>
    <row r="34" spans="1:20" x14ac:dyDescent="0.25">
      <c r="A34" s="33" t="s">
        <v>41</v>
      </c>
      <c r="B34" s="42" t="s">
        <v>64</v>
      </c>
      <c r="C34" s="43"/>
      <c r="D34" s="96"/>
      <c r="E34" s="40">
        <v>200</v>
      </c>
      <c r="F34" s="38"/>
      <c r="G34" s="111"/>
      <c r="H34" s="39">
        <v>12.99</v>
      </c>
      <c r="I34" s="38">
        <v>51.96</v>
      </c>
      <c r="J34" s="40" t="s">
        <v>65</v>
      </c>
      <c r="K34" s="38" t="s">
        <v>80</v>
      </c>
      <c r="L34" s="43" t="s">
        <v>81</v>
      </c>
      <c r="M34" s="101"/>
      <c r="N34" s="96"/>
      <c r="O34" s="33">
        <v>200</v>
      </c>
      <c r="P34" s="33">
        <v>0.43</v>
      </c>
      <c r="Q34" s="45"/>
      <c r="R34" s="33">
        <v>29.14</v>
      </c>
      <c r="S34" s="38">
        <v>118.28</v>
      </c>
      <c r="T34" s="40" t="s">
        <v>43</v>
      </c>
    </row>
    <row r="35" spans="1:20" ht="15.75" thickBot="1" x14ac:dyDescent="0.3">
      <c r="A35" s="188" t="s">
        <v>118</v>
      </c>
      <c r="B35" s="216" t="s">
        <v>119</v>
      </c>
      <c r="C35" s="43"/>
      <c r="D35" s="77"/>
      <c r="E35" s="44">
        <v>20</v>
      </c>
      <c r="F35" s="38">
        <v>1.58</v>
      </c>
      <c r="G35" s="38">
        <v>0.08</v>
      </c>
      <c r="H35" s="38">
        <v>16.34</v>
      </c>
      <c r="I35" s="179">
        <v>76.599999999999994</v>
      </c>
      <c r="J35" s="63"/>
      <c r="K35" s="188" t="s">
        <v>118</v>
      </c>
      <c r="L35" s="216" t="s">
        <v>119</v>
      </c>
      <c r="M35" s="43"/>
      <c r="N35" s="77"/>
      <c r="O35" s="44">
        <v>20</v>
      </c>
      <c r="P35" s="38">
        <v>1.58</v>
      </c>
      <c r="Q35" s="38">
        <v>0.08</v>
      </c>
      <c r="R35" s="38">
        <v>16.34</v>
      </c>
      <c r="S35" s="179">
        <v>76.599999999999994</v>
      </c>
      <c r="T35" s="63"/>
    </row>
    <row r="36" spans="1:20" ht="15.75" thickBot="1" x14ac:dyDescent="0.3">
      <c r="A36" s="114"/>
      <c r="B36" s="115"/>
      <c r="C36" s="116"/>
      <c r="D36" s="70"/>
      <c r="E36" s="117"/>
      <c r="F36" s="118">
        <f>SUM(F30:F35)</f>
        <v>16.880000000000003</v>
      </c>
      <c r="G36" s="119">
        <f>SUM(G30:G35)</f>
        <v>14.959999999999999</v>
      </c>
      <c r="H36" s="118">
        <f>SUM(H30:H35)</f>
        <v>72.38000000000001</v>
      </c>
      <c r="I36" s="120">
        <f>SUM(I30:I35)</f>
        <v>495.88</v>
      </c>
      <c r="J36" s="26"/>
      <c r="K36" s="114"/>
      <c r="L36" s="115"/>
      <c r="M36" s="116"/>
      <c r="N36" s="70"/>
      <c r="O36" s="207"/>
      <c r="P36" s="118">
        <f>SUM(P30:P35)</f>
        <v>17.670000000000002</v>
      </c>
      <c r="Q36" s="119">
        <f>SUM(Q30:Q35)</f>
        <v>15.65</v>
      </c>
      <c r="R36" s="118">
        <f>SUM(R30:R35)</f>
        <v>79.31</v>
      </c>
      <c r="S36" s="120">
        <f>SUM(S30:S35)</f>
        <v>534.92000000000007</v>
      </c>
      <c r="T36" s="26"/>
    </row>
    <row r="37" spans="1:20" ht="15.75" thickBot="1" x14ac:dyDescent="0.3">
      <c r="A37" s="64"/>
      <c r="B37" s="121" t="s">
        <v>66</v>
      </c>
      <c r="C37" s="66"/>
      <c r="D37" s="122"/>
      <c r="E37" s="123"/>
      <c r="F37" s="124"/>
      <c r="G37" s="125"/>
      <c r="H37" s="124"/>
      <c r="I37" s="124"/>
      <c r="J37" s="126"/>
      <c r="K37" s="64"/>
      <c r="L37" s="121" t="s">
        <v>66</v>
      </c>
      <c r="M37" s="66"/>
      <c r="N37" s="122"/>
      <c r="O37" s="123"/>
      <c r="P37" s="124"/>
      <c r="Q37" s="125"/>
      <c r="R37" s="124"/>
      <c r="S37" s="208"/>
      <c r="T37" s="126"/>
    </row>
    <row r="38" spans="1:20" x14ac:dyDescent="0.25">
      <c r="A38" s="33">
        <v>58.3</v>
      </c>
      <c r="B38" s="98" t="s">
        <v>67</v>
      </c>
      <c r="C38" s="99"/>
      <c r="D38" s="96"/>
      <c r="E38" s="33" t="s">
        <v>68</v>
      </c>
      <c r="F38" s="33">
        <v>17.28</v>
      </c>
      <c r="G38" s="47">
        <v>18.41</v>
      </c>
      <c r="H38" s="33">
        <v>24.89</v>
      </c>
      <c r="I38" s="38">
        <v>335.36</v>
      </c>
      <c r="J38" s="97" t="s">
        <v>21</v>
      </c>
      <c r="K38" s="33" t="s">
        <v>108</v>
      </c>
      <c r="L38" s="98" t="s">
        <v>109</v>
      </c>
      <c r="M38" s="99"/>
      <c r="N38" s="199">
        <v>7</v>
      </c>
      <c r="O38" s="33" t="s">
        <v>110</v>
      </c>
      <c r="P38" s="33">
        <v>14.65</v>
      </c>
      <c r="Q38" s="47">
        <v>20.68</v>
      </c>
      <c r="R38" s="33">
        <v>44.88</v>
      </c>
      <c r="S38" s="195">
        <v>429.4</v>
      </c>
      <c r="T38" s="97" t="s">
        <v>111</v>
      </c>
    </row>
    <row r="39" spans="1:20" x14ac:dyDescent="0.25">
      <c r="A39" s="77">
        <v>36.299999999999997</v>
      </c>
      <c r="B39" s="53" t="s">
        <v>69</v>
      </c>
      <c r="C39" s="78"/>
      <c r="D39" s="77"/>
      <c r="E39" s="55">
        <v>50</v>
      </c>
      <c r="F39" s="38">
        <v>1.49</v>
      </c>
      <c r="G39" s="39">
        <v>2.8</v>
      </c>
      <c r="H39" s="39">
        <v>1.93</v>
      </c>
      <c r="I39" s="38">
        <v>39.35</v>
      </c>
      <c r="J39" s="33"/>
      <c r="K39" s="38" t="s">
        <v>89</v>
      </c>
      <c r="L39" s="42" t="s">
        <v>113</v>
      </c>
      <c r="M39" s="43"/>
      <c r="N39" s="189"/>
      <c r="O39" s="37">
        <v>50</v>
      </c>
      <c r="P39" s="33">
        <v>0.55000000000000004</v>
      </c>
      <c r="Q39" s="45">
        <v>0.1</v>
      </c>
      <c r="R39" s="33">
        <v>1.9</v>
      </c>
      <c r="S39" s="38">
        <v>10.7</v>
      </c>
      <c r="T39" s="40"/>
    </row>
    <row r="40" spans="1:20" x14ac:dyDescent="0.25">
      <c r="A40" s="188" t="s">
        <v>118</v>
      </c>
      <c r="B40" s="216" t="s">
        <v>119</v>
      </c>
      <c r="C40" s="43"/>
      <c r="D40" s="77"/>
      <c r="E40" s="44">
        <v>20</v>
      </c>
      <c r="F40" s="38">
        <v>1.58</v>
      </c>
      <c r="G40" s="38">
        <v>0.08</v>
      </c>
      <c r="H40" s="38">
        <v>16.34</v>
      </c>
      <c r="I40" s="39">
        <v>76.599999999999994</v>
      </c>
      <c r="J40" s="38"/>
      <c r="K40" s="33" t="s">
        <v>41</v>
      </c>
      <c r="L40" s="42" t="s">
        <v>64</v>
      </c>
      <c r="M40" s="43"/>
      <c r="N40" s="96"/>
      <c r="O40" s="40">
        <v>200</v>
      </c>
      <c r="P40" s="38"/>
      <c r="Q40" s="111"/>
      <c r="R40" s="39">
        <v>12.99</v>
      </c>
      <c r="S40" s="38">
        <v>51.96</v>
      </c>
      <c r="T40" s="40" t="s">
        <v>65</v>
      </c>
    </row>
    <row r="41" spans="1:20" x14ac:dyDescent="0.25">
      <c r="A41" s="38" t="s">
        <v>80</v>
      </c>
      <c r="B41" s="43" t="s">
        <v>81</v>
      </c>
      <c r="C41" s="101"/>
      <c r="D41" s="96"/>
      <c r="E41" s="33">
        <v>200</v>
      </c>
      <c r="F41" s="33">
        <v>0.43</v>
      </c>
      <c r="G41" s="45"/>
      <c r="H41" s="33">
        <v>29.14</v>
      </c>
      <c r="I41" s="40">
        <v>118.28</v>
      </c>
      <c r="J41" s="40" t="s">
        <v>43</v>
      </c>
      <c r="K41" s="188" t="s">
        <v>118</v>
      </c>
      <c r="L41" s="216" t="s">
        <v>119</v>
      </c>
      <c r="M41" s="43"/>
      <c r="N41" s="77"/>
      <c r="O41" s="44">
        <v>20</v>
      </c>
      <c r="P41" s="38">
        <v>1.58</v>
      </c>
      <c r="Q41" s="38">
        <v>0.08</v>
      </c>
      <c r="R41" s="38">
        <v>16.34</v>
      </c>
      <c r="S41" s="38">
        <v>76.599999999999994</v>
      </c>
      <c r="T41" s="40"/>
    </row>
    <row r="42" spans="1:20" x14ac:dyDescent="0.25">
      <c r="A42" s="38"/>
      <c r="B42" s="43"/>
      <c r="C42" s="101"/>
      <c r="D42" s="96"/>
      <c r="E42" s="33"/>
      <c r="F42" s="33"/>
      <c r="G42" s="45"/>
      <c r="H42" s="33"/>
      <c r="I42" s="40"/>
      <c r="J42" s="40"/>
      <c r="K42" s="33"/>
      <c r="L42" s="127"/>
      <c r="M42" s="99"/>
      <c r="N42" s="199"/>
      <c r="O42" s="96"/>
      <c r="P42" s="209"/>
      <c r="Q42" s="210"/>
      <c r="R42" s="209"/>
      <c r="S42" s="188"/>
      <c r="T42" s="40"/>
    </row>
    <row r="43" spans="1:20" x14ac:dyDescent="0.25">
      <c r="A43" s="33"/>
      <c r="B43" s="127"/>
      <c r="C43" s="99"/>
      <c r="D43" s="96"/>
      <c r="E43" s="96"/>
      <c r="F43" s="33"/>
      <c r="G43" s="47"/>
      <c r="H43" s="33"/>
      <c r="I43" s="40"/>
      <c r="J43" s="40"/>
      <c r="K43" s="33"/>
      <c r="L43" s="127"/>
      <c r="M43" s="99"/>
      <c r="N43" s="199"/>
      <c r="O43" s="96"/>
      <c r="P43" s="209"/>
      <c r="Q43" s="210"/>
      <c r="R43" s="209"/>
      <c r="S43" s="188"/>
      <c r="T43" s="40"/>
    </row>
    <row r="44" spans="1:20" x14ac:dyDescent="0.25">
      <c r="A44" s="77"/>
      <c r="B44" s="78"/>
      <c r="C44" s="78"/>
      <c r="D44" s="77"/>
      <c r="E44" s="40"/>
      <c r="F44" s="38"/>
      <c r="G44" s="111"/>
      <c r="H44" s="39"/>
      <c r="I44" s="38"/>
      <c r="J44" s="40"/>
      <c r="K44" s="77"/>
      <c r="L44" s="78"/>
      <c r="M44" s="78"/>
      <c r="N44" s="77"/>
      <c r="O44" s="40"/>
      <c r="P44" s="38"/>
      <c r="Q44" s="111"/>
      <c r="R44" s="39"/>
      <c r="S44" s="38"/>
      <c r="T44" s="40"/>
    </row>
    <row r="45" spans="1:20" ht="15.75" thickBot="1" x14ac:dyDescent="0.3">
      <c r="A45" s="77"/>
      <c r="B45" s="53"/>
      <c r="C45" s="78"/>
      <c r="D45" s="128"/>
      <c r="E45" s="55"/>
      <c r="F45" s="38"/>
      <c r="G45" s="39"/>
      <c r="H45" s="39"/>
      <c r="I45" s="38"/>
      <c r="J45" s="40"/>
      <c r="K45" s="77"/>
      <c r="L45" s="53"/>
      <c r="M45" s="78"/>
      <c r="N45" s="128"/>
      <c r="O45" s="55"/>
      <c r="P45" s="38"/>
      <c r="Q45" s="39"/>
      <c r="R45" s="39"/>
      <c r="S45" s="38"/>
      <c r="T45" s="40"/>
    </row>
    <row r="46" spans="1:20" ht="15.75" thickBot="1" x14ac:dyDescent="0.3">
      <c r="A46" s="70"/>
      <c r="B46" s="115"/>
      <c r="C46" s="116"/>
      <c r="D46" s="70"/>
      <c r="E46" s="71"/>
      <c r="F46" s="118">
        <f>SUM(F38:F45)</f>
        <v>20.78</v>
      </c>
      <c r="G46" s="119">
        <f>SUM(G38:G45)</f>
        <v>21.29</v>
      </c>
      <c r="H46" s="119">
        <f>SUM(H38:H45)</f>
        <v>72.3</v>
      </c>
      <c r="I46" s="118">
        <f>SUM(I38:I45)</f>
        <v>569.59</v>
      </c>
      <c r="J46" s="26"/>
      <c r="K46" s="70"/>
      <c r="L46" s="115"/>
      <c r="M46" s="116"/>
      <c r="N46" s="152"/>
      <c r="O46" s="71"/>
      <c r="P46" s="118">
        <f>SUM(P38:P45)</f>
        <v>16.78</v>
      </c>
      <c r="Q46" s="119">
        <f>SUM(Q38:Q45)</f>
        <v>20.86</v>
      </c>
      <c r="R46" s="119">
        <f>SUM(R38:R45)</f>
        <v>76.11</v>
      </c>
      <c r="S46" s="118">
        <f>SUM(S38:S45)</f>
        <v>568.66</v>
      </c>
      <c r="T46" s="26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B1" zoomScaleNormal="100" zoomScaleSheetLayoutView="100" workbookViewId="0">
      <selection activeCell="J25" sqref="J25"/>
    </sheetView>
  </sheetViews>
  <sheetFormatPr defaultRowHeight="15" x14ac:dyDescent="0.25"/>
  <cols>
    <col min="1" max="1" width="7" customWidth="1"/>
    <col min="3" max="3" width="11.140625" customWidth="1"/>
    <col min="4" max="4" width="4.85546875" customWidth="1"/>
    <col min="10" max="10" width="7.7109375" customWidth="1"/>
    <col min="13" max="13" width="10.85546875" customWidth="1"/>
    <col min="14" max="14" width="6.28515625" customWidth="1"/>
    <col min="19" max="19" width="7" customWidth="1"/>
    <col min="20" max="20" width="8.42578125" customWidth="1"/>
  </cols>
  <sheetData>
    <row r="1" spans="1:20" x14ac:dyDescent="0.25">
      <c r="A1" s="4" t="s">
        <v>2</v>
      </c>
      <c r="B1" s="4"/>
      <c r="C1" s="4"/>
      <c r="D1" s="4"/>
      <c r="E1">
        <v>6</v>
      </c>
      <c r="G1" s="154"/>
      <c r="H1" s="154"/>
      <c r="K1" s="4" t="s">
        <v>2</v>
      </c>
      <c r="L1" s="4"/>
      <c r="M1" s="4"/>
      <c r="N1" s="4"/>
      <c r="P1" s="155">
        <v>6</v>
      </c>
      <c r="Q1" s="154"/>
      <c r="R1" s="154"/>
    </row>
    <row r="2" spans="1:20" x14ac:dyDescent="0.25">
      <c r="A2" s="156" t="s">
        <v>0</v>
      </c>
      <c r="B2" s="156"/>
      <c r="D2" s="153" t="s">
        <v>84</v>
      </c>
      <c r="E2" s="153"/>
      <c r="F2" s="153"/>
      <c r="G2" s="2"/>
      <c r="H2" s="2"/>
      <c r="I2" s="2" t="s">
        <v>1</v>
      </c>
      <c r="K2" s="156" t="s">
        <v>72</v>
      </c>
      <c r="L2" s="156"/>
      <c r="O2" s="153" t="s">
        <v>84</v>
      </c>
      <c r="P2" s="153"/>
      <c r="Q2" s="153"/>
      <c r="R2" s="2"/>
      <c r="S2" s="2"/>
      <c r="T2" s="212" t="s">
        <v>1</v>
      </c>
    </row>
    <row r="3" spans="1:20" ht="15.75" thickBot="1" x14ac:dyDescent="0.3">
      <c r="D3" s="2"/>
      <c r="E3" s="2"/>
      <c r="F3" s="2"/>
      <c r="G3" s="2"/>
      <c r="H3" s="2"/>
      <c r="I3" s="2" t="s">
        <v>3</v>
      </c>
      <c r="O3" s="2"/>
      <c r="P3" s="2"/>
      <c r="Q3" s="2"/>
      <c r="R3" s="2"/>
      <c r="S3" s="2"/>
      <c r="T3" s="212" t="s">
        <v>3</v>
      </c>
    </row>
    <row r="4" spans="1:20" ht="15.75" thickBot="1" x14ac:dyDescent="0.3">
      <c r="A4" s="5" t="s">
        <v>4</v>
      </c>
      <c r="B4" s="6" t="s">
        <v>5</v>
      </c>
      <c r="C4" s="7"/>
      <c r="D4" s="8" t="s">
        <v>6</v>
      </c>
      <c r="E4" s="9" t="s">
        <v>7</v>
      </c>
      <c r="F4" s="7" t="s">
        <v>8</v>
      </c>
      <c r="G4" s="7"/>
      <c r="H4" s="10"/>
      <c r="I4" s="11" t="s">
        <v>9</v>
      </c>
      <c r="J4" s="12" t="s">
        <v>10</v>
      </c>
      <c r="K4" s="5" t="s">
        <v>4</v>
      </c>
      <c r="L4" s="6" t="s">
        <v>5</v>
      </c>
      <c r="M4" s="7"/>
      <c r="N4" s="8" t="s">
        <v>6</v>
      </c>
      <c r="O4" s="9" t="s">
        <v>7</v>
      </c>
      <c r="P4" s="7" t="s">
        <v>8</v>
      </c>
      <c r="Q4" s="7"/>
      <c r="R4" s="10"/>
      <c r="S4" s="11" t="s">
        <v>9</v>
      </c>
      <c r="T4" s="12" t="s">
        <v>10</v>
      </c>
    </row>
    <row r="5" spans="1:20" ht="15.75" thickBot="1" x14ac:dyDescent="0.3">
      <c r="A5" s="13"/>
      <c r="B5" s="14" t="s">
        <v>11</v>
      </c>
      <c r="C5" s="15"/>
      <c r="D5" s="16"/>
      <c r="E5" s="17" t="s">
        <v>12</v>
      </c>
      <c r="F5" s="18" t="s">
        <v>13</v>
      </c>
      <c r="G5" s="19" t="s">
        <v>14</v>
      </c>
      <c r="H5" s="20" t="s">
        <v>15</v>
      </c>
      <c r="I5" s="21" t="s">
        <v>16</v>
      </c>
      <c r="J5" s="21" t="s">
        <v>17</v>
      </c>
      <c r="K5" s="13"/>
      <c r="L5" s="14" t="s">
        <v>11</v>
      </c>
      <c r="M5" s="15"/>
      <c r="N5" s="16"/>
      <c r="O5" s="17" t="s">
        <v>12</v>
      </c>
      <c r="P5" s="18" t="s">
        <v>13</v>
      </c>
      <c r="Q5" s="19" t="s">
        <v>14</v>
      </c>
      <c r="R5" s="20" t="s">
        <v>15</v>
      </c>
      <c r="S5" s="21" t="s">
        <v>16</v>
      </c>
      <c r="T5" s="21" t="s">
        <v>17</v>
      </c>
    </row>
    <row r="6" spans="1:20" ht="15.75" thickBot="1" x14ac:dyDescent="0.3">
      <c r="A6" s="22"/>
      <c r="B6" s="19" t="s">
        <v>18</v>
      </c>
      <c r="C6" s="23"/>
      <c r="D6" s="22"/>
      <c r="E6" s="22"/>
      <c r="F6" s="22"/>
      <c r="G6" s="24"/>
      <c r="H6" s="22"/>
      <c r="I6" s="25"/>
      <c r="J6" s="26"/>
      <c r="K6" s="22"/>
      <c r="L6" s="19" t="s">
        <v>18</v>
      </c>
      <c r="M6" s="23"/>
      <c r="N6" s="22"/>
      <c r="O6" s="22"/>
      <c r="P6" s="129"/>
      <c r="Q6" s="24"/>
      <c r="R6" s="22"/>
      <c r="S6" s="25"/>
      <c r="T6" s="25"/>
    </row>
    <row r="7" spans="1:20" x14ac:dyDescent="0.25">
      <c r="A7" s="157" t="s">
        <v>85</v>
      </c>
      <c r="B7" s="28" t="s">
        <v>86</v>
      </c>
      <c r="C7" s="158"/>
      <c r="D7" s="31">
        <v>1.7</v>
      </c>
      <c r="E7" s="30">
        <v>100</v>
      </c>
      <c r="F7" s="31">
        <v>9.94</v>
      </c>
      <c r="G7" s="31">
        <v>18.41</v>
      </c>
      <c r="H7" s="30">
        <v>5.84</v>
      </c>
      <c r="I7" s="31">
        <v>240.2</v>
      </c>
      <c r="J7" s="32" t="s">
        <v>21</v>
      </c>
      <c r="K7" s="157" t="s">
        <v>85</v>
      </c>
      <c r="L7" s="28" t="s">
        <v>86</v>
      </c>
      <c r="M7" s="158"/>
      <c r="N7" s="31">
        <v>1.7</v>
      </c>
      <c r="O7" s="30">
        <v>100</v>
      </c>
      <c r="P7" s="31">
        <v>9.94</v>
      </c>
      <c r="Q7" s="31">
        <v>18.41</v>
      </c>
      <c r="R7" s="31">
        <v>5.84</v>
      </c>
      <c r="S7" s="32">
        <v>240.2</v>
      </c>
      <c r="T7" s="32" t="s">
        <v>21</v>
      </c>
    </row>
    <row r="8" spans="1:20" x14ac:dyDescent="0.25">
      <c r="A8" s="159" t="s">
        <v>87</v>
      </c>
      <c r="B8" s="160" t="s">
        <v>88</v>
      </c>
      <c r="C8" s="161"/>
      <c r="D8" s="162"/>
      <c r="E8" s="163">
        <v>150</v>
      </c>
      <c r="F8" s="164">
        <v>9.11</v>
      </c>
      <c r="G8" s="164">
        <v>2.39</v>
      </c>
      <c r="H8" s="163">
        <v>44.93</v>
      </c>
      <c r="I8" s="164">
        <f>(F8+H8)*4+G8*9</f>
        <v>237.67</v>
      </c>
      <c r="J8" s="162"/>
      <c r="K8" s="159" t="s">
        <v>87</v>
      </c>
      <c r="L8" s="160" t="s">
        <v>88</v>
      </c>
      <c r="M8" s="161"/>
      <c r="N8" s="162"/>
      <c r="O8" s="163">
        <v>200</v>
      </c>
      <c r="P8" s="164">
        <v>12.15</v>
      </c>
      <c r="Q8" s="164">
        <v>3.19</v>
      </c>
      <c r="R8" s="164">
        <v>59.91</v>
      </c>
      <c r="S8" s="162">
        <f>(P8+R8)*4+Q8*9</f>
        <v>316.95</v>
      </c>
      <c r="T8" s="162"/>
    </row>
    <row r="9" spans="1:20" x14ac:dyDescent="0.25">
      <c r="A9" s="39" t="s">
        <v>89</v>
      </c>
      <c r="B9" s="165" t="s">
        <v>90</v>
      </c>
      <c r="C9" s="166"/>
      <c r="D9" s="167"/>
      <c r="E9" s="40">
        <v>50</v>
      </c>
      <c r="F9" s="38">
        <v>0.96</v>
      </c>
      <c r="G9" s="39">
        <v>2.2400000000000002</v>
      </c>
      <c r="H9" s="39">
        <v>3.44</v>
      </c>
      <c r="I9" s="164">
        <f>(F9+H9)*4+G9*9</f>
        <v>37.760000000000005</v>
      </c>
      <c r="J9" s="33"/>
      <c r="K9" s="39" t="s">
        <v>89</v>
      </c>
      <c r="L9" s="165" t="s">
        <v>90</v>
      </c>
      <c r="M9" s="166"/>
      <c r="N9" s="167"/>
      <c r="O9" s="40">
        <v>80</v>
      </c>
      <c r="P9" s="38">
        <v>1.24</v>
      </c>
      <c r="Q9" s="39">
        <v>3.58</v>
      </c>
      <c r="R9" s="38">
        <v>5.51</v>
      </c>
      <c r="S9" s="162">
        <f>(P9+R9)*4+Q9*9</f>
        <v>59.22</v>
      </c>
      <c r="T9" s="33"/>
    </row>
    <row r="10" spans="1:20" x14ac:dyDescent="0.25">
      <c r="A10" s="168" t="s">
        <v>41</v>
      </c>
      <c r="B10" s="169" t="s">
        <v>64</v>
      </c>
      <c r="C10" s="170"/>
      <c r="D10" s="171"/>
      <c r="E10" s="171">
        <v>200</v>
      </c>
      <c r="F10" s="38"/>
      <c r="G10" s="38"/>
      <c r="H10" s="51">
        <v>4.99</v>
      </c>
      <c r="I10" s="172">
        <v>35.96</v>
      </c>
      <c r="J10" s="38" t="s">
        <v>91</v>
      </c>
      <c r="K10" s="168" t="s">
        <v>41</v>
      </c>
      <c r="L10" s="169" t="s">
        <v>64</v>
      </c>
      <c r="M10" s="170"/>
      <c r="N10" s="171"/>
      <c r="O10" s="171">
        <v>200</v>
      </c>
      <c r="P10" s="38"/>
      <c r="Q10" s="38"/>
      <c r="R10" s="38">
        <v>4.99</v>
      </c>
      <c r="S10" s="173">
        <v>35.96</v>
      </c>
      <c r="T10" s="38" t="s">
        <v>91</v>
      </c>
    </row>
    <row r="11" spans="1:20" x14ac:dyDescent="0.25">
      <c r="A11" s="39" t="s">
        <v>92</v>
      </c>
      <c r="B11" s="174" t="s">
        <v>27</v>
      </c>
      <c r="C11" s="175"/>
      <c r="D11" s="176">
        <v>1</v>
      </c>
      <c r="E11" s="177">
        <v>30</v>
      </c>
      <c r="F11" s="38">
        <v>2.16</v>
      </c>
      <c r="G11" s="111">
        <v>0.3</v>
      </c>
      <c r="H11" s="39">
        <v>13.56</v>
      </c>
      <c r="I11" s="38">
        <f>(F11+H11)*4+G11*9</f>
        <v>65.58</v>
      </c>
      <c r="J11" s="38"/>
      <c r="K11" s="39" t="s">
        <v>92</v>
      </c>
      <c r="L11" s="174" t="s">
        <v>27</v>
      </c>
      <c r="M11" s="175"/>
      <c r="N11" s="176">
        <v>1</v>
      </c>
      <c r="O11" s="177">
        <v>30</v>
      </c>
      <c r="P11" s="38">
        <v>2.16</v>
      </c>
      <c r="Q11" s="111">
        <v>0.3</v>
      </c>
      <c r="R11" s="38">
        <v>13.56</v>
      </c>
      <c r="S11" s="40">
        <f>(P11+R11)*4+Q11*9</f>
        <v>65.58</v>
      </c>
      <c r="T11" s="38"/>
    </row>
    <row r="12" spans="1:20" x14ac:dyDescent="0.25">
      <c r="A12" s="52"/>
      <c r="B12" s="53"/>
      <c r="C12" s="54"/>
      <c r="D12" s="55"/>
      <c r="E12" s="56"/>
      <c r="F12" s="38"/>
      <c r="G12" s="38"/>
      <c r="H12" s="51"/>
      <c r="I12" s="38"/>
      <c r="J12" s="40"/>
      <c r="K12" s="52"/>
      <c r="L12" s="53"/>
      <c r="M12" s="54"/>
      <c r="N12" s="55"/>
      <c r="O12" s="56"/>
      <c r="P12" s="38"/>
      <c r="Q12" s="38"/>
      <c r="R12" s="38"/>
      <c r="S12" s="40"/>
      <c r="T12" s="40"/>
    </row>
    <row r="13" spans="1:20" ht="15.75" thickBot="1" x14ac:dyDescent="0.3">
      <c r="A13" s="57"/>
      <c r="B13" s="58"/>
      <c r="C13" s="59"/>
      <c r="D13" s="60"/>
      <c r="E13" s="61"/>
      <c r="F13" s="62"/>
      <c r="G13" s="62"/>
      <c r="H13" s="178"/>
      <c r="I13" s="179"/>
      <c r="J13" s="49"/>
      <c r="K13" s="57"/>
      <c r="L13" s="58"/>
      <c r="M13" s="59"/>
      <c r="N13" s="60"/>
      <c r="O13" s="61"/>
      <c r="P13" s="62"/>
      <c r="Q13" s="62"/>
      <c r="R13" s="179"/>
      <c r="S13" s="40"/>
      <c r="T13" s="49"/>
    </row>
    <row r="14" spans="1:20" ht="15.75" thickBot="1" x14ac:dyDescent="0.3">
      <c r="A14" s="180"/>
      <c r="B14" s="65"/>
      <c r="C14" s="66"/>
      <c r="D14" s="64"/>
      <c r="E14" s="67"/>
      <c r="F14" s="12">
        <f>SUM(F7:F13)</f>
        <v>22.169999999999998</v>
      </c>
      <c r="G14" s="12">
        <f>SUM(G7:G13)</f>
        <v>23.34</v>
      </c>
      <c r="H14" s="68">
        <f>SUM(H7:H13)</f>
        <v>72.759999999999991</v>
      </c>
      <c r="I14" s="68">
        <f>SUM(I7:I13)</f>
        <v>617.17000000000007</v>
      </c>
      <c r="J14" s="69"/>
      <c r="K14" s="180"/>
      <c r="L14" s="65"/>
      <c r="M14" s="66"/>
      <c r="N14" s="64"/>
      <c r="O14" s="67"/>
      <c r="P14" s="12">
        <f>SUM(P7:P13)</f>
        <v>25.49</v>
      </c>
      <c r="Q14" s="12">
        <f>SUM(Q7:Q13)</f>
        <v>25.48</v>
      </c>
      <c r="R14" s="68">
        <f>SUM(R7:R13)</f>
        <v>89.81</v>
      </c>
      <c r="S14" s="68">
        <f>SUM(S7:S13)</f>
        <v>717.91000000000008</v>
      </c>
      <c r="T14" s="69"/>
    </row>
    <row r="15" spans="1:20" ht="15.75" thickBot="1" x14ac:dyDescent="0.3">
      <c r="A15" s="152"/>
      <c r="B15" s="19" t="s">
        <v>28</v>
      </c>
      <c r="C15" s="23"/>
      <c r="D15" s="71"/>
      <c r="E15" s="22" t="s">
        <v>29</v>
      </c>
      <c r="F15" s="181" t="s">
        <v>30</v>
      </c>
      <c r="G15" s="182" t="s">
        <v>31</v>
      </c>
      <c r="H15" s="183" t="s">
        <v>32</v>
      </c>
      <c r="I15" s="184" t="s">
        <v>33</v>
      </c>
      <c r="J15" s="76"/>
      <c r="K15" s="22"/>
      <c r="L15" s="19" t="s">
        <v>28</v>
      </c>
      <c r="M15" s="130"/>
      <c r="N15" s="185"/>
      <c r="O15" s="131"/>
      <c r="P15" s="132" t="s">
        <v>73</v>
      </c>
      <c r="Q15" s="133" t="s">
        <v>74</v>
      </c>
      <c r="R15" s="132" t="s">
        <v>75</v>
      </c>
      <c r="S15" s="134" t="s">
        <v>76</v>
      </c>
      <c r="T15" s="135"/>
    </row>
    <row r="16" spans="1:20" x14ac:dyDescent="0.25">
      <c r="A16" s="77" t="s">
        <v>93</v>
      </c>
      <c r="B16" s="78" t="s">
        <v>94</v>
      </c>
      <c r="C16" s="78"/>
      <c r="D16" s="77">
        <v>1.7</v>
      </c>
      <c r="E16" s="38" t="s">
        <v>95</v>
      </c>
      <c r="F16" s="38">
        <v>19.489999999999998</v>
      </c>
      <c r="G16" s="39">
        <v>16.61</v>
      </c>
      <c r="H16" s="38">
        <v>47.42</v>
      </c>
      <c r="I16" s="40">
        <v>416.89</v>
      </c>
      <c r="J16" s="40"/>
      <c r="K16" s="77" t="s">
        <v>93</v>
      </c>
      <c r="L16" s="78" t="s">
        <v>94</v>
      </c>
      <c r="M16" s="78"/>
      <c r="N16" s="77">
        <v>1.7</v>
      </c>
      <c r="O16" s="38" t="s">
        <v>95</v>
      </c>
      <c r="P16" s="38">
        <v>19.489999999999998</v>
      </c>
      <c r="Q16" s="39">
        <v>16.61</v>
      </c>
      <c r="R16" s="38">
        <v>47.42</v>
      </c>
      <c r="S16" s="40">
        <v>416.89</v>
      </c>
      <c r="T16" s="40"/>
    </row>
    <row r="17" spans="1:20" x14ac:dyDescent="0.25">
      <c r="A17" s="38" t="s">
        <v>96</v>
      </c>
      <c r="B17" s="174" t="s">
        <v>97</v>
      </c>
      <c r="C17" s="186"/>
      <c r="D17" s="167" t="s">
        <v>98</v>
      </c>
      <c r="E17" s="177">
        <v>50</v>
      </c>
      <c r="F17" s="177">
        <v>1.69</v>
      </c>
      <c r="G17" s="39">
        <v>7.48</v>
      </c>
      <c r="H17" s="38">
        <v>2.99</v>
      </c>
      <c r="I17" s="40">
        <f>(F17+H17)*4+G17*9</f>
        <v>86.04</v>
      </c>
      <c r="J17" s="187"/>
      <c r="K17" s="188" t="s">
        <v>96</v>
      </c>
      <c r="L17" s="174" t="s">
        <v>97</v>
      </c>
      <c r="M17" s="186"/>
      <c r="N17" s="167" t="s">
        <v>98</v>
      </c>
      <c r="O17" s="177">
        <v>80</v>
      </c>
      <c r="P17" s="177">
        <v>2.71</v>
      </c>
      <c r="Q17" s="39">
        <v>11.97</v>
      </c>
      <c r="R17" s="38">
        <v>4.78</v>
      </c>
      <c r="S17" s="40">
        <f>(P17+R17)*4+Q17*9</f>
        <v>137.69</v>
      </c>
      <c r="T17" s="40"/>
    </row>
    <row r="18" spans="1:20" x14ac:dyDescent="0.25">
      <c r="A18" s="39" t="s">
        <v>41</v>
      </c>
      <c r="B18" s="42" t="s">
        <v>42</v>
      </c>
      <c r="C18" s="101"/>
      <c r="D18" s="189"/>
      <c r="E18" s="38">
        <v>200</v>
      </c>
      <c r="F18" s="38"/>
      <c r="G18" s="188"/>
      <c r="H18" s="38">
        <v>20.100000000000001</v>
      </c>
      <c r="I18" s="38">
        <v>80.400000000000006</v>
      </c>
      <c r="J18" s="40" t="s">
        <v>43</v>
      </c>
      <c r="K18" s="39" t="s">
        <v>41</v>
      </c>
      <c r="L18" s="42" t="s">
        <v>42</v>
      </c>
      <c r="M18" s="101"/>
      <c r="N18" s="44"/>
      <c r="O18" s="38">
        <v>200</v>
      </c>
      <c r="P18" s="38"/>
      <c r="Q18" s="188"/>
      <c r="R18" s="38">
        <v>20.100000000000001</v>
      </c>
      <c r="S18" s="38">
        <v>80.400000000000006</v>
      </c>
      <c r="T18" s="40" t="s">
        <v>43</v>
      </c>
    </row>
    <row r="19" spans="1:20" x14ac:dyDescent="0.25">
      <c r="A19" s="38" t="s">
        <v>92</v>
      </c>
      <c r="B19" s="174" t="s">
        <v>27</v>
      </c>
      <c r="C19" s="190"/>
      <c r="D19" s="176">
        <v>1</v>
      </c>
      <c r="E19" s="177">
        <v>30</v>
      </c>
      <c r="F19" s="38">
        <v>2.16</v>
      </c>
      <c r="G19" s="111">
        <v>0.3</v>
      </c>
      <c r="H19" s="38">
        <v>13.56</v>
      </c>
      <c r="I19" s="40">
        <f>(F19+H19)*4+G19*9</f>
        <v>65.58</v>
      </c>
      <c r="J19" s="40"/>
      <c r="K19" s="38" t="s">
        <v>92</v>
      </c>
      <c r="L19" s="174" t="s">
        <v>27</v>
      </c>
      <c r="M19" s="190"/>
      <c r="N19" s="176">
        <v>1</v>
      </c>
      <c r="O19" s="177">
        <v>30</v>
      </c>
      <c r="P19" s="38">
        <v>2.16</v>
      </c>
      <c r="Q19" s="111">
        <v>0.3</v>
      </c>
      <c r="R19" s="38">
        <v>13.56</v>
      </c>
      <c r="S19" s="40">
        <f>(P19+R19)*4+Q19*9</f>
        <v>65.58</v>
      </c>
      <c r="T19" s="40"/>
    </row>
    <row r="20" spans="1:20" x14ac:dyDescent="0.25">
      <c r="A20" s="52"/>
      <c r="B20" s="53"/>
      <c r="C20" s="54"/>
      <c r="D20" s="55"/>
      <c r="E20" s="56"/>
      <c r="F20" s="38"/>
      <c r="G20" s="38"/>
      <c r="H20" s="40"/>
      <c r="I20" s="40"/>
      <c r="J20" s="40"/>
      <c r="K20" s="191"/>
      <c r="L20" s="78"/>
      <c r="M20" s="78"/>
      <c r="N20" s="77"/>
      <c r="O20" s="55"/>
      <c r="P20" s="38"/>
      <c r="Q20" s="39"/>
      <c r="R20" s="38"/>
      <c r="S20" s="40"/>
      <c r="T20" s="40"/>
    </row>
    <row r="21" spans="1:20" ht="15.75" thickBot="1" x14ac:dyDescent="0.3">
      <c r="A21" s="85"/>
      <c r="B21" s="86"/>
      <c r="C21" s="87"/>
      <c r="D21" s="88"/>
      <c r="E21" s="89"/>
      <c r="F21" s="17"/>
      <c r="G21" s="91"/>
      <c r="H21" s="88"/>
      <c r="I21" s="89"/>
      <c r="J21" s="89"/>
      <c r="K21" s="136"/>
      <c r="L21" s="86"/>
      <c r="M21" s="87"/>
      <c r="N21" s="88"/>
      <c r="O21" s="89"/>
      <c r="P21" s="17"/>
      <c r="Q21" s="91"/>
      <c r="R21" s="88"/>
      <c r="S21" s="89"/>
      <c r="T21" s="89"/>
    </row>
    <row r="22" spans="1:20" ht="15.75" thickBot="1" x14ac:dyDescent="0.3">
      <c r="A22" s="92"/>
      <c r="B22" s="19" t="s">
        <v>44</v>
      </c>
      <c r="C22" s="93"/>
      <c r="D22" s="94"/>
      <c r="E22" s="69"/>
      <c r="F22" s="20">
        <f>SUM(F16:F21)</f>
        <v>23.34</v>
      </c>
      <c r="G22" s="95">
        <f>SUM(G16:G21)</f>
        <v>24.39</v>
      </c>
      <c r="H22" s="12">
        <f>SUM(H16:H21)</f>
        <v>84.070000000000007</v>
      </c>
      <c r="I22" s="68">
        <f>SUM(I16:I21)</f>
        <v>648.91000000000008</v>
      </c>
      <c r="J22" s="69"/>
      <c r="K22" s="137"/>
      <c r="L22" s="19" t="s">
        <v>44</v>
      </c>
      <c r="M22" s="93"/>
      <c r="N22" s="94"/>
      <c r="O22" s="69"/>
      <c r="P22" s="20">
        <f>SUM(P16:P21)</f>
        <v>24.36</v>
      </c>
      <c r="Q22" s="95">
        <f>SUM(Q16:Q21)</f>
        <v>28.88</v>
      </c>
      <c r="R22" s="12">
        <f>SUM(R16:R21)</f>
        <v>85.860000000000014</v>
      </c>
      <c r="S22" s="68">
        <f>SUM(S16:S21)</f>
        <v>700.56</v>
      </c>
      <c r="T22" s="69"/>
    </row>
    <row r="23" spans="1:20" x14ac:dyDescent="0.25">
      <c r="A23" s="139" t="s">
        <v>99</v>
      </c>
      <c r="B23" s="192" t="s">
        <v>100</v>
      </c>
      <c r="C23" s="193"/>
      <c r="D23" s="194">
        <v>1.7</v>
      </c>
      <c r="E23" s="194">
        <v>150</v>
      </c>
      <c r="F23" s="195">
        <v>13.67</v>
      </c>
      <c r="G23" s="195">
        <v>17.89</v>
      </c>
      <c r="H23" s="195">
        <v>8.0299999999999994</v>
      </c>
      <c r="I23" s="195">
        <v>246.46</v>
      </c>
      <c r="J23" s="40" t="s">
        <v>21</v>
      </c>
      <c r="K23" s="139" t="s">
        <v>99</v>
      </c>
      <c r="L23" s="192" t="s">
        <v>100</v>
      </c>
      <c r="M23" s="193"/>
      <c r="N23" s="194">
        <v>1.7</v>
      </c>
      <c r="O23" s="194">
        <v>150</v>
      </c>
      <c r="P23" s="195">
        <v>13.67</v>
      </c>
      <c r="Q23" s="195">
        <v>17.89</v>
      </c>
      <c r="R23" s="195">
        <v>8.0299999999999994</v>
      </c>
      <c r="S23" s="195">
        <v>246.46</v>
      </c>
      <c r="T23" s="40" t="s">
        <v>21</v>
      </c>
    </row>
    <row r="24" spans="1:20" x14ac:dyDescent="0.25">
      <c r="A24" s="38" t="s">
        <v>48</v>
      </c>
      <c r="B24" s="98" t="s">
        <v>49</v>
      </c>
      <c r="C24" s="99"/>
      <c r="D24" s="96"/>
      <c r="E24" s="100">
        <v>100</v>
      </c>
      <c r="F24" s="38">
        <v>6</v>
      </c>
      <c r="G24" s="39">
        <v>2.8</v>
      </c>
      <c r="H24" s="38">
        <v>29.57</v>
      </c>
      <c r="I24" s="33">
        <v>167.58</v>
      </c>
      <c r="J24" s="97"/>
      <c r="K24" s="79" t="s">
        <v>101</v>
      </c>
      <c r="L24" s="110" t="s">
        <v>102</v>
      </c>
      <c r="M24" s="101"/>
      <c r="N24" s="38">
        <v>7</v>
      </c>
      <c r="O24" s="77">
        <v>50</v>
      </c>
      <c r="P24" s="77">
        <v>0.6</v>
      </c>
      <c r="Q24" s="83">
        <v>5.2</v>
      </c>
      <c r="R24" s="77">
        <v>6.93</v>
      </c>
      <c r="S24" s="84">
        <f>(P24+R24)*4+Q24*9</f>
        <v>76.92</v>
      </c>
      <c r="T24" s="33"/>
    </row>
    <row r="25" spans="1:20" x14ac:dyDescent="0.25">
      <c r="A25" s="196" t="s">
        <v>101</v>
      </c>
      <c r="B25" s="197" t="s">
        <v>102</v>
      </c>
      <c r="C25" s="101"/>
      <c r="D25" s="38">
        <v>7</v>
      </c>
      <c r="E25" s="77">
        <v>40</v>
      </c>
      <c r="F25" s="77">
        <v>0.48</v>
      </c>
      <c r="G25" s="83">
        <v>4.16</v>
      </c>
      <c r="H25" s="77">
        <v>2.96</v>
      </c>
      <c r="I25" s="84">
        <f>(F25+H25)*4+G25*9</f>
        <v>51.199999999999996</v>
      </c>
      <c r="J25" s="97"/>
      <c r="K25" s="38" t="s">
        <v>48</v>
      </c>
      <c r="L25" s="98" t="s">
        <v>49</v>
      </c>
      <c r="M25" s="99"/>
      <c r="N25" s="96"/>
      <c r="O25" s="100">
        <v>100</v>
      </c>
      <c r="P25" s="38">
        <v>6</v>
      </c>
      <c r="Q25" s="39">
        <v>2.8</v>
      </c>
      <c r="R25" s="38">
        <v>29.57</v>
      </c>
      <c r="S25" s="33">
        <v>167.58</v>
      </c>
      <c r="T25" s="33"/>
    </row>
    <row r="26" spans="1:20" x14ac:dyDescent="0.25">
      <c r="A26" s="39" t="s">
        <v>26</v>
      </c>
      <c r="B26" s="42" t="s">
        <v>27</v>
      </c>
      <c r="C26" s="101"/>
      <c r="D26" s="189">
        <v>1</v>
      </c>
      <c r="E26" s="44">
        <v>15</v>
      </c>
      <c r="F26" s="38">
        <v>1.08</v>
      </c>
      <c r="G26" s="38">
        <v>0.15</v>
      </c>
      <c r="H26" s="38">
        <v>6.77</v>
      </c>
      <c r="I26" s="38">
        <f>(F26+H26)*4+G26*9</f>
        <v>32.75</v>
      </c>
      <c r="J26" s="38"/>
      <c r="K26" s="38" t="s">
        <v>26</v>
      </c>
      <c r="L26" s="42" t="s">
        <v>27</v>
      </c>
      <c r="M26" s="198"/>
      <c r="N26" s="44">
        <v>1</v>
      </c>
      <c r="O26" s="44">
        <v>15</v>
      </c>
      <c r="P26" s="38">
        <v>1.08</v>
      </c>
      <c r="Q26" s="38">
        <v>0.15</v>
      </c>
      <c r="R26" s="38">
        <v>6.77</v>
      </c>
      <c r="S26" s="38">
        <f>(P26+R26)*4+Q26*9</f>
        <v>32.75</v>
      </c>
      <c r="T26" s="38"/>
    </row>
    <row r="27" spans="1:20" x14ac:dyDescent="0.25">
      <c r="A27" s="38" t="s">
        <v>41</v>
      </c>
      <c r="B27" s="43" t="s">
        <v>64</v>
      </c>
      <c r="C27" s="101"/>
      <c r="D27" s="96"/>
      <c r="E27" s="33">
        <v>200</v>
      </c>
      <c r="F27" s="33"/>
      <c r="G27" s="45"/>
      <c r="H27" s="33">
        <v>4.99</v>
      </c>
      <c r="I27" s="40">
        <v>19.96</v>
      </c>
      <c r="J27" s="40" t="s">
        <v>91</v>
      </c>
      <c r="K27" s="38" t="s">
        <v>41</v>
      </c>
      <c r="L27" s="43" t="s">
        <v>64</v>
      </c>
      <c r="M27" s="101"/>
      <c r="N27" s="96"/>
      <c r="O27" s="33">
        <v>200</v>
      </c>
      <c r="P27" s="33"/>
      <c r="Q27" s="45"/>
      <c r="R27" s="33">
        <v>4.99</v>
      </c>
      <c r="S27" s="40">
        <v>19.96</v>
      </c>
      <c r="T27" s="40" t="s">
        <v>91</v>
      </c>
    </row>
    <row r="28" spans="1:20" x14ac:dyDescent="0.25">
      <c r="A28" s="33" t="s">
        <v>103</v>
      </c>
      <c r="B28" s="127" t="s">
        <v>104</v>
      </c>
      <c r="C28" s="99"/>
      <c r="D28" s="199" t="s">
        <v>105</v>
      </c>
      <c r="E28" s="96">
        <v>80</v>
      </c>
      <c r="F28" s="33">
        <v>4.5599999999999996</v>
      </c>
      <c r="G28" s="47">
        <v>4.18</v>
      </c>
      <c r="H28" s="33">
        <v>33.049999999999997</v>
      </c>
      <c r="I28" s="40">
        <v>188.1</v>
      </c>
      <c r="J28" s="40"/>
      <c r="K28" s="33" t="s">
        <v>103</v>
      </c>
      <c r="L28" s="127" t="s">
        <v>104</v>
      </c>
      <c r="M28" s="99"/>
      <c r="N28" s="96" t="s">
        <v>105</v>
      </c>
      <c r="O28" s="96">
        <v>80</v>
      </c>
      <c r="P28" s="33">
        <v>4.5599999999999996</v>
      </c>
      <c r="Q28" s="47">
        <v>4.18</v>
      </c>
      <c r="R28" s="33">
        <v>33.049999999999997</v>
      </c>
      <c r="S28" s="40">
        <v>188.1</v>
      </c>
      <c r="T28" s="38"/>
    </row>
    <row r="29" spans="1:20" ht="15.75" thickBot="1" x14ac:dyDescent="0.3">
      <c r="A29" s="200"/>
      <c r="B29" s="86"/>
      <c r="C29" s="201"/>
      <c r="D29" s="202"/>
      <c r="E29" s="202"/>
      <c r="F29" s="88"/>
      <c r="G29" s="88"/>
      <c r="H29" s="88"/>
      <c r="I29" s="179"/>
      <c r="J29" s="89"/>
      <c r="K29" s="88"/>
      <c r="L29" s="86"/>
      <c r="M29" s="87"/>
      <c r="N29" s="88"/>
      <c r="O29" s="202"/>
      <c r="P29" s="88"/>
      <c r="Q29" s="200"/>
      <c r="R29" s="88"/>
      <c r="S29" s="51"/>
      <c r="T29" s="88"/>
    </row>
    <row r="30" spans="1:20" ht="15.75" thickBot="1" x14ac:dyDescent="0.3">
      <c r="A30" s="94"/>
      <c r="B30" s="19" t="s">
        <v>54</v>
      </c>
      <c r="C30" s="103"/>
      <c r="D30" s="203"/>
      <c r="E30" s="203"/>
      <c r="F30" s="12">
        <f>SUM(F23:F29)</f>
        <v>25.790000000000003</v>
      </c>
      <c r="G30" s="95">
        <f>SUM(G23:G29)</f>
        <v>29.18</v>
      </c>
      <c r="H30" s="12">
        <f>SUM(H23:H29)</f>
        <v>85.37</v>
      </c>
      <c r="I30" s="12">
        <f>SUM(I23:I29)</f>
        <v>706.05000000000007</v>
      </c>
      <c r="J30" s="105"/>
      <c r="K30" s="94"/>
      <c r="L30" s="204"/>
      <c r="M30" s="205"/>
      <c r="N30" s="104"/>
      <c r="O30" s="203"/>
      <c r="P30" s="12">
        <f>SUM(P23:P29)</f>
        <v>25.91</v>
      </c>
      <c r="Q30" s="95">
        <f>SUM(Q23:Q29)</f>
        <v>30.22</v>
      </c>
      <c r="R30" s="12">
        <f>SUM(R23:R29)</f>
        <v>89.34</v>
      </c>
      <c r="S30" s="206">
        <f>SUM(S23:S29)</f>
        <v>731.7700000000001</v>
      </c>
      <c r="T30" s="105"/>
    </row>
    <row r="31" spans="1:20" x14ac:dyDescent="0.25">
      <c r="A31" s="106" t="s">
        <v>106</v>
      </c>
      <c r="B31" s="107" t="s">
        <v>107</v>
      </c>
      <c r="C31" s="108"/>
      <c r="D31" s="106">
        <v>1.7</v>
      </c>
      <c r="E31" s="109">
        <v>70</v>
      </c>
      <c r="F31" s="38">
        <v>12.61</v>
      </c>
      <c r="G31" s="39">
        <v>14.54</v>
      </c>
      <c r="H31" s="38">
        <v>9.98</v>
      </c>
      <c r="I31" s="40">
        <v>227.44</v>
      </c>
      <c r="J31" s="38" t="s">
        <v>21</v>
      </c>
      <c r="K31" s="106" t="s">
        <v>106</v>
      </c>
      <c r="L31" s="107" t="s">
        <v>107</v>
      </c>
      <c r="M31" s="108"/>
      <c r="N31" s="106">
        <v>1.7</v>
      </c>
      <c r="O31" s="109">
        <v>70</v>
      </c>
      <c r="P31" s="38">
        <v>12.61</v>
      </c>
      <c r="Q31" s="39">
        <v>14.54</v>
      </c>
      <c r="R31" s="38">
        <v>9.98</v>
      </c>
      <c r="S31" s="40">
        <v>227.44</v>
      </c>
      <c r="T31" s="38" t="s">
        <v>21</v>
      </c>
    </row>
    <row r="32" spans="1:20" x14ac:dyDescent="0.25">
      <c r="A32" s="38" t="s">
        <v>57</v>
      </c>
      <c r="B32" s="98" t="s">
        <v>58</v>
      </c>
      <c r="C32" s="99"/>
      <c r="D32" s="96">
        <v>7</v>
      </c>
      <c r="E32" s="40">
        <v>150</v>
      </c>
      <c r="F32" s="38">
        <v>3.27</v>
      </c>
      <c r="G32" s="38">
        <v>3.78</v>
      </c>
      <c r="H32" s="39">
        <v>20.43</v>
      </c>
      <c r="I32" s="38">
        <f>(F32+H32)*4+G32*9</f>
        <v>128.82</v>
      </c>
      <c r="J32" s="38"/>
      <c r="K32" s="38" t="s">
        <v>57</v>
      </c>
      <c r="L32" s="98" t="s">
        <v>58</v>
      </c>
      <c r="M32" s="99"/>
      <c r="N32" s="96">
        <v>7</v>
      </c>
      <c r="O32" s="40">
        <v>200</v>
      </c>
      <c r="P32" s="38">
        <v>4.3600000000000003</v>
      </c>
      <c r="Q32" s="38">
        <v>5.04</v>
      </c>
      <c r="R32" s="39">
        <v>27.25</v>
      </c>
      <c r="S32" s="38">
        <v>171.8</v>
      </c>
      <c r="T32" s="38"/>
    </row>
    <row r="33" spans="1:20" x14ac:dyDescent="0.25">
      <c r="A33" s="38" t="s">
        <v>59</v>
      </c>
      <c r="B33" s="98" t="s">
        <v>60</v>
      </c>
      <c r="C33" s="99"/>
      <c r="D33" s="96" t="s">
        <v>61</v>
      </c>
      <c r="E33" s="40">
        <v>50</v>
      </c>
      <c r="F33" s="38">
        <v>0.65</v>
      </c>
      <c r="G33" s="39">
        <v>5.55</v>
      </c>
      <c r="H33" s="39">
        <v>3.73</v>
      </c>
      <c r="I33" s="38">
        <v>67.47</v>
      </c>
      <c r="J33" s="40"/>
      <c r="K33" s="38" t="s">
        <v>59</v>
      </c>
      <c r="L33" s="98" t="s">
        <v>60</v>
      </c>
      <c r="M33" s="99"/>
      <c r="N33" s="96" t="s">
        <v>61</v>
      </c>
      <c r="O33" s="40">
        <v>50</v>
      </c>
      <c r="P33" s="38">
        <v>0.65</v>
      </c>
      <c r="Q33" s="39">
        <v>5.55</v>
      </c>
      <c r="R33" s="39">
        <v>3.73</v>
      </c>
      <c r="S33" s="38">
        <v>67.47</v>
      </c>
      <c r="T33" s="40"/>
    </row>
    <row r="34" spans="1:20" x14ac:dyDescent="0.25">
      <c r="A34" s="79" t="s">
        <v>62</v>
      </c>
      <c r="B34" s="110" t="s">
        <v>63</v>
      </c>
      <c r="C34" s="101"/>
      <c r="D34" s="38">
        <v>7</v>
      </c>
      <c r="E34" s="77">
        <v>50</v>
      </c>
      <c r="F34" s="77">
        <v>0.59</v>
      </c>
      <c r="G34" s="83">
        <v>2.54</v>
      </c>
      <c r="H34" s="77">
        <v>5.74</v>
      </c>
      <c r="I34" s="77">
        <v>48.18</v>
      </c>
      <c r="J34" s="33"/>
      <c r="K34" s="79" t="s">
        <v>62</v>
      </c>
      <c r="L34" s="110" t="s">
        <v>63</v>
      </c>
      <c r="M34" s="101"/>
      <c r="N34" s="38">
        <v>7</v>
      </c>
      <c r="O34" s="77">
        <v>75</v>
      </c>
      <c r="P34" s="77">
        <v>0.89</v>
      </c>
      <c r="Q34" s="83">
        <v>3.81</v>
      </c>
      <c r="R34" s="77">
        <v>8.61</v>
      </c>
      <c r="S34" s="139">
        <v>72.290000000000006</v>
      </c>
      <c r="T34" s="33" t="s">
        <v>79</v>
      </c>
    </row>
    <row r="35" spans="1:20" x14ac:dyDescent="0.25">
      <c r="A35" s="38" t="s">
        <v>80</v>
      </c>
      <c r="B35" s="43" t="s">
        <v>81</v>
      </c>
      <c r="C35" s="101"/>
      <c r="D35" s="96"/>
      <c r="E35" s="33">
        <v>200</v>
      </c>
      <c r="F35" s="33">
        <v>0.43</v>
      </c>
      <c r="G35" s="45"/>
      <c r="H35" s="33">
        <v>29.14</v>
      </c>
      <c r="I35" s="40">
        <v>118.28</v>
      </c>
      <c r="J35" s="40" t="s">
        <v>43</v>
      </c>
      <c r="K35" s="38" t="s">
        <v>80</v>
      </c>
      <c r="L35" s="43" t="s">
        <v>81</v>
      </c>
      <c r="M35" s="101"/>
      <c r="N35" s="96"/>
      <c r="O35" s="33">
        <v>200</v>
      </c>
      <c r="P35" s="33">
        <v>0.43</v>
      </c>
      <c r="Q35" s="45"/>
      <c r="R35" s="33">
        <v>29.14</v>
      </c>
      <c r="S35" s="40">
        <v>118.28</v>
      </c>
      <c r="T35" s="40" t="s">
        <v>43</v>
      </c>
    </row>
    <row r="36" spans="1:20" ht="15.75" thickBot="1" x14ac:dyDescent="0.3">
      <c r="A36" s="112"/>
      <c r="B36" s="113" t="s">
        <v>27</v>
      </c>
      <c r="C36" s="113"/>
      <c r="D36" s="112">
        <v>1</v>
      </c>
      <c r="E36" s="60">
        <v>20</v>
      </c>
      <c r="F36" s="62">
        <v>1.44</v>
      </c>
      <c r="G36" s="140">
        <v>0.2</v>
      </c>
      <c r="H36" s="62">
        <v>9.02</v>
      </c>
      <c r="I36" s="40">
        <v>43.64</v>
      </c>
      <c r="J36" s="63"/>
      <c r="K36" s="112"/>
      <c r="L36" s="113" t="s">
        <v>27</v>
      </c>
      <c r="M36" s="113"/>
      <c r="N36" s="112">
        <v>1</v>
      </c>
      <c r="O36" s="60">
        <v>40</v>
      </c>
      <c r="P36" s="62">
        <v>2.88</v>
      </c>
      <c r="Q36" s="140">
        <v>0.4</v>
      </c>
      <c r="R36" s="62">
        <v>18.04</v>
      </c>
      <c r="S36" s="40">
        <v>87.28</v>
      </c>
      <c r="T36" s="63"/>
    </row>
    <row r="37" spans="1:20" ht="15.75" thickBot="1" x14ac:dyDescent="0.3">
      <c r="A37" s="114"/>
      <c r="B37" s="115"/>
      <c r="C37" s="116"/>
      <c r="D37" s="70"/>
      <c r="E37" s="207"/>
      <c r="F37" s="118">
        <f>SUM(F31:F36)</f>
        <v>18.989999999999998</v>
      </c>
      <c r="G37" s="119">
        <f>SUM(G31:G36)</f>
        <v>26.61</v>
      </c>
      <c r="H37" s="118">
        <f>SUM(H31:H36)</f>
        <v>78.040000000000006</v>
      </c>
      <c r="I37" s="120">
        <f>SUM(I31:I36)</f>
        <v>633.83000000000004</v>
      </c>
      <c r="J37" s="26"/>
      <c r="K37" s="114"/>
      <c r="L37" s="115"/>
      <c r="M37" s="141"/>
      <c r="N37" s="114"/>
      <c r="O37" s="142"/>
      <c r="P37" s="95">
        <f>SUM(P31:P36)</f>
        <v>21.819999999999997</v>
      </c>
      <c r="Q37" s="95">
        <f>SUM(Q31:Q36)</f>
        <v>29.339999999999996</v>
      </c>
      <c r="R37" s="12">
        <f>SUM(R31:R36)</f>
        <v>96.75</v>
      </c>
      <c r="S37" s="12">
        <f>SUM(S31:S36)</f>
        <v>744.56</v>
      </c>
      <c r="T37" s="143"/>
    </row>
    <row r="38" spans="1:20" ht="15.75" thickBot="1" x14ac:dyDescent="0.3">
      <c r="A38" s="64"/>
      <c r="B38" s="121" t="s">
        <v>66</v>
      </c>
      <c r="C38" s="66"/>
      <c r="D38" s="122"/>
      <c r="E38" s="123"/>
      <c r="F38" s="124"/>
      <c r="G38" s="125"/>
      <c r="H38" s="124"/>
      <c r="I38" s="208"/>
      <c r="J38" s="126"/>
      <c r="K38" s="64"/>
      <c r="L38" s="121" t="s">
        <v>66</v>
      </c>
      <c r="M38" s="66"/>
      <c r="N38" s="122"/>
      <c r="O38" s="123"/>
      <c r="P38" s="124"/>
      <c r="Q38" s="125"/>
      <c r="R38" s="124"/>
      <c r="S38" s="124"/>
      <c r="T38" s="126"/>
    </row>
    <row r="39" spans="1:20" x14ac:dyDescent="0.25">
      <c r="A39" s="33" t="s">
        <v>108</v>
      </c>
      <c r="B39" s="98" t="s">
        <v>109</v>
      </c>
      <c r="C39" s="99"/>
      <c r="D39" s="199">
        <v>7</v>
      </c>
      <c r="E39" s="33" t="s">
        <v>110</v>
      </c>
      <c r="F39" s="33">
        <v>14.65</v>
      </c>
      <c r="G39" s="47">
        <v>20.68</v>
      </c>
      <c r="H39" s="33">
        <v>44.88</v>
      </c>
      <c r="I39" s="40">
        <v>429.4</v>
      </c>
      <c r="J39" s="97" t="s">
        <v>111</v>
      </c>
      <c r="K39" s="33" t="s">
        <v>112</v>
      </c>
      <c r="L39" s="98" t="s">
        <v>109</v>
      </c>
      <c r="M39" s="99"/>
      <c r="N39" s="96">
        <v>7</v>
      </c>
      <c r="O39" s="33" t="s">
        <v>110</v>
      </c>
      <c r="P39" s="33">
        <v>14.65</v>
      </c>
      <c r="Q39" s="47">
        <v>20.68</v>
      </c>
      <c r="R39" s="33">
        <v>44.88</v>
      </c>
      <c r="S39" s="40">
        <v>429.4</v>
      </c>
      <c r="T39" s="97" t="s">
        <v>111</v>
      </c>
    </row>
    <row r="40" spans="1:20" x14ac:dyDescent="0.25">
      <c r="A40" s="38" t="s">
        <v>89</v>
      </c>
      <c r="B40" s="42" t="s">
        <v>113</v>
      </c>
      <c r="C40" s="43"/>
      <c r="D40" s="189"/>
      <c r="E40" s="37">
        <v>50</v>
      </c>
      <c r="F40" s="33">
        <v>0.55000000000000004</v>
      </c>
      <c r="G40" s="45">
        <v>0.1</v>
      </c>
      <c r="H40" s="33">
        <v>1.9</v>
      </c>
      <c r="I40" s="40">
        <v>10.7</v>
      </c>
      <c r="J40" s="38"/>
      <c r="K40" s="38" t="s">
        <v>89</v>
      </c>
      <c r="L40" s="42" t="s">
        <v>113</v>
      </c>
      <c r="M40" s="43"/>
      <c r="N40" s="44"/>
      <c r="O40" s="37">
        <v>50</v>
      </c>
      <c r="P40" s="33">
        <v>0.55000000000000004</v>
      </c>
      <c r="Q40" s="45">
        <v>0.1</v>
      </c>
      <c r="R40" s="33">
        <v>1.9</v>
      </c>
      <c r="S40" s="40">
        <v>10.7</v>
      </c>
      <c r="T40" s="38"/>
    </row>
    <row r="41" spans="1:20" x14ac:dyDescent="0.25">
      <c r="A41" s="33" t="s">
        <v>114</v>
      </c>
      <c r="B41" s="42" t="s">
        <v>115</v>
      </c>
      <c r="C41" s="43"/>
      <c r="D41" s="96">
        <v>7</v>
      </c>
      <c r="E41" s="40">
        <v>220</v>
      </c>
      <c r="F41" s="38">
        <v>6.6</v>
      </c>
      <c r="G41" s="111">
        <v>4.4000000000000004</v>
      </c>
      <c r="H41" s="39">
        <v>9.9</v>
      </c>
      <c r="I41" s="38">
        <f>(F41+H41)*4+G41*9</f>
        <v>105.6</v>
      </c>
      <c r="J41" s="40" t="s">
        <v>65</v>
      </c>
      <c r="K41" s="33" t="s">
        <v>114</v>
      </c>
      <c r="L41" s="42" t="s">
        <v>115</v>
      </c>
      <c r="M41" s="43"/>
      <c r="N41" s="96">
        <v>7</v>
      </c>
      <c r="O41" s="40">
        <v>220</v>
      </c>
      <c r="P41" s="38">
        <v>6.6</v>
      </c>
      <c r="Q41" s="111">
        <v>4.4000000000000004</v>
      </c>
      <c r="R41" s="39">
        <v>9.9</v>
      </c>
      <c r="S41" s="38">
        <f>(P41+R41)*4+Q41*9</f>
        <v>105.6</v>
      </c>
      <c r="T41" s="40" t="s">
        <v>65</v>
      </c>
    </row>
    <row r="42" spans="1:20" x14ac:dyDescent="0.25">
      <c r="A42" s="77"/>
      <c r="B42" s="78" t="s">
        <v>27</v>
      </c>
      <c r="C42" s="78"/>
      <c r="D42" s="77">
        <v>1</v>
      </c>
      <c r="E42" s="55">
        <v>20</v>
      </c>
      <c r="F42" s="38">
        <v>1.44</v>
      </c>
      <c r="G42" s="39">
        <v>0.2</v>
      </c>
      <c r="H42" s="38">
        <v>9.02</v>
      </c>
      <c r="I42" s="40">
        <v>43.64</v>
      </c>
      <c r="J42" s="40"/>
      <c r="K42" s="144"/>
      <c r="L42" s="78" t="s">
        <v>27</v>
      </c>
      <c r="M42" s="78"/>
      <c r="N42" s="77">
        <v>1</v>
      </c>
      <c r="O42" s="40">
        <v>65</v>
      </c>
      <c r="P42" s="38">
        <v>4.72</v>
      </c>
      <c r="Q42" s="111">
        <v>0.65</v>
      </c>
      <c r="R42" s="38">
        <v>29.32</v>
      </c>
      <c r="S42" s="40">
        <f>(P42+R42)*4+Q42*9</f>
        <v>142.01</v>
      </c>
      <c r="T42" s="145"/>
    </row>
    <row r="43" spans="1:20" x14ac:dyDescent="0.25">
      <c r="A43" s="33"/>
      <c r="B43" s="127"/>
      <c r="C43" s="99"/>
      <c r="D43" s="199"/>
      <c r="E43" s="96"/>
      <c r="F43" s="209"/>
      <c r="G43" s="210"/>
      <c r="H43" s="209"/>
      <c r="I43" s="211"/>
      <c r="J43" s="40"/>
      <c r="K43" s="144"/>
      <c r="L43" s="78"/>
      <c r="M43" s="78"/>
      <c r="N43" s="77"/>
      <c r="O43" s="40"/>
      <c r="P43" s="38"/>
      <c r="Q43" s="111"/>
      <c r="R43" s="38"/>
      <c r="S43" s="40"/>
      <c r="T43" s="145"/>
    </row>
    <row r="44" spans="1:20" x14ac:dyDescent="0.25">
      <c r="A44" s="33"/>
      <c r="B44" s="127"/>
      <c r="C44" s="99"/>
      <c r="D44" s="199"/>
      <c r="E44" s="96"/>
      <c r="F44" s="209"/>
      <c r="G44" s="210"/>
      <c r="H44" s="209"/>
      <c r="I44" s="211"/>
      <c r="J44" s="40"/>
      <c r="K44" s="33"/>
      <c r="L44" s="127"/>
      <c r="M44" s="99"/>
      <c r="N44" s="96"/>
      <c r="O44" s="96"/>
      <c r="P44" s="33"/>
      <c r="Q44" s="47"/>
      <c r="R44" s="33"/>
      <c r="S44" s="40"/>
      <c r="T44" s="40"/>
    </row>
    <row r="45" spans="1:20" x14ac:dyDescent="0.25">
      <c r="A45" s="77"/>
      <c r="B45" s="78"/>
      <c r="C45" s="78"/>
      <c r="D45" s="77"/>
      <c r="E45" s="40"/>
      <c r="F45" s="38"/>
      <c r="G45" s="111"/>
      <c r="H45" s="39"/>
      <c r="I45" s="38"/>
      <c r="J45" s="40"/>
      <c r="K45" s="144"/>
      <c r="L45" s="78"/>
      <c r="M45" s="78"/>
      <c r="N45" s="77"/>
      <c r="O45" s="40"/>
      <c r="P45" s="38"/>
      <c r="Q45" s="111"/>
      <c r="R45" s="38"/>
      <c r="S45" s="40"/>
      <c r="T45" s="145"/>
    </row>
    <row r="46" spans="1:20" ht="15.75" thickBot="1" x14ac:dyDescent="0.3">
      <c r="A46" s="77"/>
      <c r="B46" s="53"/>
      <c r="C46" s="78"/>
      <c r="D46" s="128"/>
      <c r="E46" s="55"/>
      <c r="F46" s="38"/>
      <c r="G46" s="39"/>
      <c r="H46" s="39"/>
      <c r="I46" s="38"/>
      <c r="J46" s="40"/>
      <c r="K46" s="144"/>
      <c r="L46" s="146"/>
      <c r="M46" s="147"/>
      <c r="N46" s="148"/>
      <c r="O46" s="149"/>
      <c r="P46" s="145"/>
      <c r="Q46" s="150"/>
      <c r="R46" s="145"/>
      <c r="S46" s="41"/>
      <c r="T46" s="151"/>
    </row>
    <row r="47" spans="1:20" ht="15.75" thickBot="1" x14ac:dyDescent="0.3">
      <c r="A47" s="70"/>
      <c r="B47" s="115"/>
      <c r="C47" s="116"/>
      <c r="D47" s="152"/>
      <c r="E47" s="71"/>
      <c r="F47" s="118">
        <f>SUM(F39:F46)</f>
        <v>23.240000000000002</v>
      </c>
      <c r="G47" s="119">
        <f>SUM(G39:G46)</f>
        <v>25.38</v>
      </c>
      <c r="H47" s="119">
        <f>SUM(H39:H46)</f>
        <v>65.7</v>
      </c>
      <c r="I47" s="118">
        <f>SUM(I39:I46)</f>
        <v>589.33999999999992</v>
      </c>
      <c r="J47" s="26"/>
      <c r="K47" s="152"/>
      <c r="L47" s="115"/>
      <c r="M47" s="116"/>
      <c r="N47" s="70"/>
      <c r="O47" s="22"/>
      <c r="P47" s="12">
        <f>SUM(P39:P46)</f>
        <v>26.52</v>
      </c>
      <c r="Q47" s="95">
        <f>SUM(Q39:Q46)</f>
        <v>25.83</v>
      </c>
      <c r="R47" s="12">
        <f>SUM(R39:R46)</f>
        <v>86</v>
      </c>
      <c r="S47" s="68">
        <v>707.71</v>
      </c>
      <c r="T47" s="22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Pļavn sk 5 cov ned</vt:lpstr>
      <vt:lpstr>celakija</vt:lpstr>
      <vt:lpstr>6 ned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2020-09-23T07:36:02Z</dcterms:modified>
</cp:coreProperties>
</file>