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6F53D8B6-51FB-424C-8C81-9EF3AC50C48E}" xr6:coauthVersionLast="36" xr6:coauthVersionMax="47" xr10:uidLastSave="{00000000-0000-0000-0000-000000000000}"/>
  <bookViews>
    <workbookView xWindow="0" yWindow="0" windowWidth="28800" windowHeight="11925" activeTab="3" xr2:uid="{059C4788-0709-4092-AB0F-03A2F27ADDAB}"/>
  </bookViews>
  <sheets>
    <sheet name="1.-4.kl." sheetId="5" r:id="rId1"/>
    <sheet name="5.-9.kl." sheetId="7" r:id="rId2"/>
    <sheet name="BG" sheetId="15" r:id="rId3"/>
    <sheet name="laktoze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7" l="1"/>
  <c r="F59" i="17"/>
  <c r="E59" i="17"/>
  <c r="D59" i="17"/>
  <c r="G49" i="17"/>
  <c r="F49" i="17"/>
  <c r="E49" i="17"/>
  <c r="D49" i="17"/>
  <c r="G37" i="17"/>
  <c r="F37" i="17"/>
  <c r="E37" i="17"/>
  <c r="D37" i="17"/>
  <c r="G25" i="17"/>
  <c r="F25" i="17"/>
  <c r="E25" i="17"/>
  <c r="D25" i="17"/>
  <c r="G14" i="17"/>
  <c r="F14" i="17"/>
  <c r="E14" i="17"/>
  <c r="D14" i="17"/>
  <c r="G59" i="15"/>
  <c r="F59" i="15"/>
  <c r="E59" i="15"/>
  <c r="D59" i="15"/>
  <c r="G49" i="15"/>
  <c r="F49" i="15"/>
  <c r="E49" i="15"/>
  <c r="D49" i="15"/>
  <c r="G37" i="15"/>
  <c r="F37" i="15"/>
  <c r="E37" i="15"/>
  <c r="D37" i="15"/>
  <c r="G25" i="15"/>
  <c r="F25" i="15"/>
  <c r="E25" i="15"/>
  <c r="D25" i="15"/>
  <c r="G14" i="15"/>
  <c r="F14" i="15"/>
  <c r="E14" i="15"/>
  <c r="D14" i="15"/>
  <c r="G60" i="7"/>
  <c r="F60" i="7"/>
  <c r="E60" i="7"/>
  <c r="D60" i="7"/>
  <c r="G49" i="7"/>
  <c r="F49" i="7"/>
  <c r="E49" i="7"/>
  <c r="D49" i="7"/>
  <c r="G37" i="7"/>
  <c r="F37" i="7"/>
  <c r="E37" i="7"/>
  <c r="D37" i="7"/>
  <c r="G25" i="7"/>
  <c r="F25" i="7"/>
  <c r="E25" i="7"/>
  <c r="D25" i="7"/>
  <c r="G14" i="7"/>
  <c r="F14" i="7"/>
  <c r="E14" i="7"/>
  <c r="D14" i="7"/>
  <c r="E49" i="5"/>
  <c r="F49" i="5"/>
  <c r="G49" i="5"/>
  <c r="D49" i="5"/>
  <c r="G59" i="5" l="1"/>
  <c r="F59" i="5"/>
  <c r="E59" i="5"/>
  <c r="D59" i="5"/>
  <c r="G37" i="5"/>
  <c r="F37" i="5"/>
  <c r="E37" i="5"/>
  <c r="D37" i="5"/>
  <c r="G25" i="5"/>
  <c r="F25" i="5"/>
  <c r="E25" i="5"/>
  <c r="D25" i="5"/>
  <c r="G14" i="5"/>
  <c r="F14" i="5"/>
  <c r="E14" i="5"/>
  <c r="D14" i="5"/>
</calcChain>
</file>

<file path=xl/sharedStrings.xml><?xml version="1.0" encoding="utf-8"?>
<sst xmlns="http://schemas.openxmlformats.org/spreadsheetml/2006/main" count="786" uniqueCount="124">
  <si>
    <t>Enerģ.</t>
  </si>
  <si>
    <t>A1</t>
  </si>
  <si>
    <t>A1,A7</t>
  </si>
  <si>
    <t>150/5</t>
  </si>
  <si>
    <t>100</t>
  </si>
  <si>
    <t>Sv2</t>
  </si>
  <si>
    <t>20</t>
  </si>
  <si>
    <t>50</t>
  </si>
  <si>
    <t>Dz5.1</t>
  </si>
  <si>
    <t>12–28</t>
  </si>
  <si>
    <t>16–29</t>
  </si>
  <si>
    <t>55–113</t>
  </si>
  <si>
    <t>490–750</t>
  </si>
  <si>
    <t>***</t>
  </si>
  <si>
    <t>200</t>
  </si>
  <si>
    <t>A7</t>
  </si>
  <si>
    <t>Vārīti griķi</t>
  </si>
  <si>
    <t>80</t>
  </si>
  <si>
    <t xml:space="preserve">Rudzu maize </t>
  </si>
  <si>
    <t>A7,A1</t>
  </si>
  <si>
    <t>Pied3</t>
  </si>
  <si>
    <t>150</t>
  </si>
  <si>
    <t>60</t>
  </si>
  <si>
    <t>Tauki</t>
  </si>
  <si>
    <t>250/8</t>
  </si>
  <si>
    <t>Pied1/V</t>
  </si>
  <si>
    <t>Sv6</t>
  </si>
  <si>
    <t>Saldskābmaize</t>
  </si>
  <si>
    <t>Pied4</t>
  </si>
  <si>
    <t xml:space="preserve">Vārīti rīsi </t>
  </si>
  <si>
    <t>180</t>
  </si>
  <si>
    <t>1.-4. klašu skolēniem</t>
  </si>
  <si>
    <t>PUSDIENU ĒDIENKARTE</t>
  </si>
  <si>
    <t xml:space="preserve">Apstiprinu </t>
  </si>
  <si>
    <t>Receptūras vai tehnoloģiskās kartes</t>
  </si>
  <si>
    <t>Ēdiena nosaukums u.c informācija</t>
  </si>
  <si>
    <t>1 porc. Iznāk.,g</t>
  </si>
  <si>
    <t xml:space="preserve"> Uzturvielas, g</t>
  </si>
  <si>
    <t>Alergēni</t>
  </si>
  <si>
    <t>Cukurs/sāls</t>
  </si>
  <si>
    <t>Nr.___</t>
  </si>
  <si>
    <t>Kcal</t>
  </si>
  <si>
    <t>Olbalt.vielas</t>
  </si>
  <si>
    <t>Ogļhidrāti</t>
  </si>
  <si>
    <t>Kopā:</t>
  </si>
  <si>
    <t xml:space="preserve">Enerģijas un uzturvielu dienas normas saskaņā ar MK noteikumiem Nr.172 </t>
  </si>
  <si>
    <t>10/2</t>
  </si>
  <si>
    <t>40</t>
  </si>
  <si>
    <t>*</t>
  </si>
  <si>
    <t>A7,A1,A3</t>
  </si>
  <si>
    <t>Z37/VEG</t>
  </si>
  <si>
    <t>Z42/VEG</t>
  </si>
  <si>
    <t>Z13.1</t>
  </si>
  <si>
    <t>Vistas buljonzupa ar nūdelēm/ krējums</t>
  </si>
  <si>
    <t>Pied5</t>
  </si>
  <si>
    <t xml:space="preserve">Makaroni ar sieru </t>
  </si>
  <si>
    <t>G9.1P</t>
  </si>
  <si>
    <t>200/10</t>
  </si>
  <si>
    <t xml:space="preserve">Mājas sautējums ar cūkgaļu un krējumu </t>
  </si>
  <si>
    <t>G47.3</t>
  </si>
  <si>
    <t xml:space="preserve">Vistas- burkānu kotletes </t>
  </si>
  <si>
    <t>G67</t>
  </si>
  <si>
    <t>G71</t>
  </si>
  <si>
    <t xml:space="preserve">Vistas gaļa karija mērcē </t>
  </si>
  <si>
    <t>S1.1</t>
  </si>
  <si>
    <t xml:space="preserve">Marinēts gurķis </t>
  </si>
  <si>
    <t xml:space="preserve">Jauktu dārzeņu salāti </t>
  </si>
  <si>
    <t>S20.P</t>
  </si>
  <si>
    <t>S34</t>
  </si>
  <si>
    <t xml:space="preserve">Kāpostu-ķirbju  salāti ar seleriju </t>
  </si>
  <si>
    <t>Dz8.1</t>
  </si>
  <si>
    <t xml:space="preserve">Citrusaugļu ūdens </t>
  </si>
  <si>
    <t>Sē53</t>
  </si>
  <si>
    <t xml:space="preserve">Šokolādes krēms ar ogu ķīseli </t>
  </si>
  <si>
    <t>50/90</t>
  </si>
  <si>
    <t>150/25</t>
  </si>
  <si>
    <t>0,2/0,51</t>
  </si>
  <si>
    <t>5/0,6</t>
  </si>
  <si>
    <t>0/0,47</t>
  </si>
  <si>
    <t>9/0,3</t>
  </si>
  <si>
    <t>A1,A3</t>
  </si>
  <si>
    <t xml:space="preserve">Piens 2% (vai kefīrs) </t>
  </si>
  <si>
    <t>250/12</t>
  </si>
  <si>
    <t>0/0,42</t>
  </si>
  <si>
    <t xml:space="preserve">BG Makaroni ar sieru </t>
  </si>
  <si>
    <t>A7,A3</t>
  </si>
  <si>
    <t>Vistas- burkānu kotletes AL</t>
  </si>
  <si>
    <t>Vistas buljonzupa ar BG nūdelēm/ krējums</t>
  </si>
  <si>
    <t xml:space="preserve">Cūkgaļa ar šampinjoniem </t>
  </si>
  <si>
    <t>Vistas gaļa karija mērcē /AL</t>
  </si>
  <si>
    <t>Vistas buljonzupa ar nūdelēm</t>
  </si>
  <si>
    <t>Z43</t>
  </si>
  <si>
    <t xml:space="preserve"> A7</t>
  </si>
  <si>
    <t>Rīgas Pļavnieku pamatskola</t>
  </si>
  <si>
    <t>PIRMDIENA</t>
  </si>
  <si>
    <t>OTRDIENA</t>
  </si>
  <si>
    <t>TREŠDIENA</t>
  </si>
  <si>
    <t>CETURTDIENA</t>
  </si>
  <si>
    <t>PIEKTDIENA</t>
  </si>
  <si>
    <t xml:space="preserve">Soļanka ar krējumu </t>
  </si>
  <si>
    <t>Kefīrs</t>
  </si>
  <si>
    <t xml:space="preserve">Burkānu salāti ar petersīļiem </t>
  </si>
  <si>
    <t>Skābeņu zupa ar olu VEĢ /krējums</t>
  </si>
  <si>
    <t xml:space="preserve">Ogu  dzēriens </t>
  </si>
  <si>
    <t>Rasoļņiks VEĢ/krējums</t>
  </si>
  <si>
    <t>Vārīti griķi ar mērci</t>
  </si>
  <si>
    <t xml:space="preserve">Cūkgaļa krējuma un zaļumu mērcē ar šampinjoniem </t>
  </si>
  <si>
    <t>Vārīti kartupeļi</t>
  </si>
  <si>
    <t>Kāpostu salāti ar gurķiem un  zaļumiem</t>
  </si>
  <si>
    <t>5. - 9. klašu skolēniem</t>
  </si>
  <si>
    <t>Skābeņu zupa BG VEĢ /krējums</t>
  </si>
  <si>
    <t>Rīsu galetes</t>
  </si>
  <si>
    <t>Rasoļņiks VEĢ/krējums/BG</t>
  </si>
  <si>
    <t>Makaroni</t>
  </si>
  <si>
    <t xml:space="preserve">Soļanka </t>
  </si>
  <si>
    <t xml:space="preserve">Skābeņu zupa VEĢ </t>
  </si>
  <si>
    <t>PUSDIENU ĒDIENKARTE / BEZ GLUTĒNA</t>
  </si>
  <si>
    <t>PUSDIENU ĒDIENKARTE / LAKTOZE / OLAS</t>
  </si>
  <si>
    <t xml:space="preserve">Mājas sautējums ar cūkgaļu </t>
  </si>
  <si>
    <t>Rasoļņiks VEĢ</t>
  </si>
  <si>
    <t>5.5304.00</t>
  </si>
  <si>
    <t>Vistas gaļa karija mērcē / AL</t>
  </si>
  <si>
    <t xml:space="preserve">Šokolādes krēms AL (bez piena produkt.) ar ogu ķīseli </t>
  </si>
  <si>
    <t>Datums: 03.02.2025. - 07.02.2025.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</si>
</sst>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Aptos Narrow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Arial"/>
      <family val="2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rgb="FFFFFF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7" borderId="12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center" wrapText="1"/>
    </xf>
    <xf numFmtId="0" fontId="5" fillId="7" borderId="7" xfId="0" applyFont="1" applyFill="1" applyBorder="1" applyAlignment="1">
      <alignment vertical="top" wrapText="1"/>
    </xf>
    <xf numFmtId="49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49" fontId="7" fillId="7" borderId="8" xfId="1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/>
    </xf>
    <xf numFmtId="49" fontId="9" fillId="8" borderId="1" xfId="0" applyNumberFormat="1" applyFont="1" applyFill="1" applyBorder="1" applyAlignment="1">
      <alignment horizontal="center"/>
    </xf>
    <xf numFmtId="49" fontId="10" fillId="7" borderId="8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0" fontId="6" fillId="8" borderId="8" xfId="3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164" fontId="9" fillId="7" borderId="8" xfId="0" applyNumberFormat="1" applyFont="1" applyFill="1" applyBorder="1" applyAlignment="1">
      <alignment horizontal="center"/>
    </xf>
    <xf numFmtId="49" fontId="5" fillId="8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justify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49" fontId="5" fillId="6" borderId="8" xfId="0" applyNumberFormat="1" applyFont="1" applyFill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9" fontId="5" fillId="7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/>
    </xf>
    <xf numFmtId="164" fontId="11" fillId="7" borderId="8" xfId="0" applyNumberFormat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9" fillId="7" borderId="1" xfId="5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49" fontId="6" fillId="7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12" fillId="7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49" fontId="7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/>
    </xf>
    <xf numFmtId="49" fontId="9" fillId="8" borderId="8" xfId="0" applyNumberFormat="1" applyFont="1" applyFill="1" applyBorder="1" applyAlignment="1">
      <alignment horizontal="center"/>
    </xf>
    <xf numFmtId="1" fontId="11" fillId="7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9" fontId="9" fillId="7" borderId="8" xfId="3" applyNumberFormat="1" applyFont="1" applyFill="1" applyBorder="1" applyAlignment="1">
      <alignment horizontal="center"/>
    </xf>
    <xf numFmtId="49" fontId="5" fillId="0" borderId="0" xfId="0" applyNumberFormat="1" applyFont="1"/>
    <xf numFmtId="0" fontId="10" fillId="2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0" fillId="2" borderId="8" xfId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3" fillId="0" borderId="5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10" fillId="2" borderId="8" xfId="3" applyFont="1" applyFill="1" applyBorder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justify" vertical="center" wrapText="1"/>
    </xf>
    <xf numFmtId="49" fontId="6" fillId="7" borderId="13" xfId="0" applyNumberFormat="1" applyFont="1" applyFill="1" applyBorder="1" applyAlignment="1">
      <alignment horizontal="justify" vertical="center" wrapText="1"/>
    </xf>
    <xf numFmtId="49" fontId="6" fillId="7" borderId="6" xfId="0" applyNumberFormat="1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3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5DB5476A-3F9C-4DE3-94D0-652112CC33CA}"/>
    <cellStyle name="Normal 2_Puskin 3cov ned" xfId="5" xr:uid="{F1D5FCE0-5660-4DD7-9DDC-F699487EB870}"/>
    <cellStyle name="Normal 3" xfId="4" xr:uid="{3FA89F4F-E572-42FB-B45B-5A952DCCC13E}"/>
    <cellStyle name="Normal 6" xfId="2" xr:uid="{B376801D-604D-4B2E-BA3F-D46C23F42B85}"/>
    <cellStyle name="Normal_Sheet1" xfId="1" xr:uid="{02BD8375-5A2F-410E-B9C4-E5C3BEFAA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B2A-7682-4858-B1C2-679923980F28}">
  <sheetPr>
    <pageSetUpPr fitToPage="1"/>
  </sheetPr>
  <dimension ref="A1:I60"/>
  <sheetViews>
    <sheetView zoomScaleNormal="100" workbookViewId="0">
      <selection activeCell="F4" sqref="F4"/>
    </sheetView>
  </sheetViews>
  <sheetFormatPr defaultRowHeight="16.5"/>
  <cols>
    <col min="1" max="1" width="13.25" style="2" customWidth="1"/>
    <col min="2" max="2" width="56.25" style="2" customWidth="1"/>
    <col min="3" max="3" width="9.125" style="86"/>
    <col min="4" max="4" width="11.625" style="2" customWidth="1"/>
    <col min="5" max="5" width="9" style="2"/>
    <col min="6" max="6" width="9.625" style="2" customWidth="1"/>
    <col min="7" max="8" width="9" style="2"/>
    <col min="9" max="9" width="8.375" style="86" customWidth="1"/>
    <col min="10" max="16384" width="9" style="2"/>
  </cols>
  <sheetData>
    <row r="1" spans="1:9">
      <c r="A1" s="1" t="s">
        <v>31</v>
      </c>
      <c r="C1" s="2"/>
      <c r="I1" s="2"/>
    </row>
    <row r="2" spans="1:9">
      <c r="B2" s="1" t="s">
        <v>32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1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3</v>
      </c>
      <c r="D9" s="14">
        <v>7.9599999999999991</v>
      </c>
      <c r="E9" s="15">
        <v>16.8</v>
      </c>
      <c r="F9" s="15">
        <v>8.6900000000000013</v>
      </c>
      <c r="G9" s="16">
        <v>280.41000000000003</v>
      </c>
      <c r="H9" s="17" t="s">
        <v>92</v>
      </c>
      <c r="I9" s="18"/>
    </row>
    <row r="10" spans="1:9" ht="17.25" thickBot="1">
      <c r="A10" s="11" t="s">
        <v>54</v>
      </c>
      <c r="B10" s="12" t="s">
        <v>55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2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24.075027011327329</v>
      </c>
      <c r="E14" s="31">
        <f>SUM(E9:E13)</f>
        <v>27.789836963888078</v>
      </c>
      <c r="F14" s="32">
        <f>SUM(F9:F13)</f>
        <v>74.458121212121213</v>
      </c>
      <c r="G14" s="33">
        <f>SUM(G9:G13)</f>
        <v>713.32077355019851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102</v>
      </c>
      <c r="C20" s="13" t="s">
        <v>3</v>
      </c>
      <c r="D20" s="41">
        <v>4.133</v>
      </c>
      <c r="E20" s="41">
        <v>2.4209999999999998</v>
      </c>
      <c r="F20" s="41">
        <v>16.888999999999999</v>
      </c>
      <c r="G20" s="42">
        <v>100.89999999999999</v>
      </c>
      <c r="H20" s="30" t="s">
        <v>49</v>
      </c>
      <c r="I20" s="18"/>
    </row>
    <row r="21" spans="1:9" ht="17.25" thickBot="1">
      <c r="A21" s="43" t="s">
        <v>56</v>
      </c>
      <c r="B21" s="88" t="s">
        <v>58</v>
      </c>
      <c r="C21" s="44" t="s">
        <v>57</v>
      </c>
      <c r="D21" s="45">
        <v>11.682190315315314</v>
      </c>
      <c r="E21" s="46">
        <v>17.824234234234233</v>
      </c>
      <c r="F21" s="46">
        <v>27.188541666666666</v>
      </c>
      <c r="G21" s="47">
        <v>328.18227195945951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 t="s">
        <v>6</v>
      </c>
      <c r="D23" s="52">
        <v>1.44</v>
      </c>
      <c r="E23" s="52">
        <v>0.2</v>
      </c>
      <c r="F23" s="52">
        <v>9.02</v>
      </c>
      <c r="G23" s="53">
        <v>43.64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17.925190315315316</v>
      </c>
      <c r="E25" s="55">
        <f>SUM(E20:E24)</f>
        <v>20.59523423423423</v>
      </c>
      <c r="F25" s="55">
        <f>SUM(F20:F24)</f>
        <v>65.957541666666657</v>
      </c>
      <c r="G25" s="56">
        <f>SUM(G20:G24)</f>
        <v>527.02227195945943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104</v>
      </c>
      <c r="C31" s="58" t="s">
        <v>3</v>
      </c>
      <c r="D31" s="59">
        <v>1.7600000000000002</v>
      </c>
      <c r="E31" s="59">
        <v>4.1139999999999999</v>
      </c>
      <c r="F31" s="59">
        <v>11.584999999999999</v>
      </c>
      <c r="G31" s="47">
        <v>91.690000000000012</v>
      </c>
      <c r="H31" s="30" t="s">
        <v>19</v>
      </c>
      <c r="I31" s="34"/>
    </row>
    <row r="32" spans="1:9" ht="17.25" thickBot="1">
      <c r="A32" s="60" t="s">
        <v>59</v>
      </c>
      <c r="B32" s="90" t="s">
        <v>60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 t="s">
        <v>80</v>
      </c>
      <c r="I32" s="34"/>
    </row>
    <row r="33" spans="1:9" ht="17.25" thickBot="1">
      <c r="A33" s="43" t="s">
        <v>25</v>
      </c>
      <c r="B33" s="91" t="s">
        <v>105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 t="s">
        <v>6</v>
      </c>
      <c r="D36" s="67">
        <v>1.8</v>
      </c>
      <c r="E36" s="59">
        <v>0.2</v>
      </c>
      <c r="F36" s="59">
        <v>14.6</v>
      </c>
      <c r="G36" s="47">
        <v>70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19.796311221669431</v>
      </c>
      <c r="E37" s="56">
        <f>SUM(E31:E36)</f>
        <v>21.094865257048092</v>
      </c>
      <c r="F37" s="56">
        <f>SUM(F31:F36)</f>
        <v>63.656989220563844</v>
      </c>
      <c r="G37" s="56">
        <f>SUM(G31:G36)</f>
        <v>532.75488045881707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53</v>
      </c>
      <c r="C43" s="77" t="s">
        <v>3</v>
      </c>
      <c r="D43" s="67">
        <v>3.8699999999999997</v>
      </c>
      <c r="E43" s="41">
        <v>4.2060000000000004</v>
      </c>
      <c r="F43" s="41">
        <v>11.433999999999999</v>
      </c>
      <c r="G43" s="42">
        <v>98.32</v>
      </c>
      <c r="H43" s="17" t="s">
        <v>19</v>
      </c>
      <c r="I43" s="18"/>
    </row>
    <row r="44" spans="1:9" ht="17.25" thickBot="1">
      <c r="A44" s="11" t="s">
        <v>61</v>
      </c>
      <c r="B44" s="93" t="s">
        <v>106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6</v>
      </c>
      <c r="D47" s="67">
        <v>1.44</v>
      </c>
      <c r="E47" s="41">
        <v>0.2</v>
      </c>
      <c r="F47" s="41">
        <v>9.02</v>
      </c>
      <c r="G47" s="42">
        <v>43.64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26.223000000000003</v>
      </c>
      <c r="E49" s="83">
        <f t="shared" ref="E49:G49" si="0">SUM(E43:E48)</f>
        <v>28.416194444444443</v>
      </c>
      <c r="F49" s="83">
        <f t="shared" si="0"/>
        <v>64.336999999999989</v>
      </c>
      <c r="G49" s="83">
        <f t="shared" si="0"/>
        <v>615.26125000000002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63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73</v>
      </c>
      <c r="C58" s="23" t="s">
        <v>74</v>
      </c>
      <c r="D58" s="67">
        <v>2.2400000000000002</v>
      </c>
      <c r="E58" s="41">
        <v>13.668702702702703</v>
      </c>
      <c r="F58" s="41">
        <v>26.743243243243242</v>
      </c>
      <c r="G58" s="42">
        <v>252.52</v>
      </c>
      <c r="H58" s="25" t="s">
        <v>15</v>
      </c>
      <c r="I58" s="82"/>
    </row>
    <row r="59" spans="1:9" ht="17.25" thickBot="1">
      <c r="A59" s="97" t="s">
        <v>44</v>
      </c>
      <c r="B59" s="98"/>
      <c r="C59" s="99"/>
      <c r="D59" s="56">
        <f>SUM(D55:D58)</f>
        <v>16.835000000000001</v>
      </c>
      <c r="E59" s="83">
        <f>SUM(E55:E58)</f>
        <v>24.368702702702702</v>
      </c>
      <c r="F59" s="83">
        <f>SUM(F55:F58)</f>
        <v>96.268243243243248</v>
      </c>
      <c r="G59" s="56">
        <f>SUM(G55:G58)</f>
        <v>612.08249999999998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H51:H53"/>
    <mergeCell ref="I51:I53"/>
    <mergeCell ref="A59:C59"/>
    <mergeCell ref="A60:B60"/>
    <mergeCell ref="A54:I54"/>
    <mergeCell ref="B51:B53"/>
    <mergeCell ref="C51:C53"/>
    <mergeCell ref="D51:F51"/>
    <mergeCell ref="D52:F52"/>
    <mergeCell ref="D40:F40"/>
    <mergeCell ref="A49:C49"/>
    <mergeCell ref="A50:B50"/>
    <mergeCell ref="B39:B41"/>
    <mergeCell ref="C39:C41"/>
    <mergeCell ref="D39:F39"/>
    <mergeCell ref="A42:I42"/>
    <mergeCell ref="H39:H41"/>
    <mergeCell ref="I39:I41"/>
    <mergeCell ref="I27:I29"/>
    <mergeCell ref="D28:F28"/>
    <mergeCell ref="A37:C37"/>
    <mergeCell ref="A38:B38"/>
    <mergeCell ref="A30:I30"/>
    <mergeCell ref="D16:F16"/>
    <mergeCell ref="H16:H18"/>
    <mergeCell ref="I16:I18"/>
    <mergeCell ref="D17:F17"/>
    <mergeCell ref="B16:B18"/>
    <mergeCell ref="C16:C18"/>
    <mergeCell ref="A25:C25"/>
    <mergeCell ref="H5:H7"/>
    <mergeCell ref="A26:B26"/>
    <mergeCell ref="B27:B29"/>
    <mergeCell ref="C27:C29"/>
    <mergeCell ref="D27:F27"/>
    <mergeCell ref="H27:H29"/>
    <mergeCell ref="A19:I19"/>
    <mergeCell ref="B5:B7"/>
    <mergeCell ref="C5:C7"/>
    <mergeCell ref="D5:F5"/>
    <mergeCell ref="A14:C14"/>
    <mergeCell ref="A8:I8"/>
    <mergeCell ref="I5:I7"/>
    <mergeCell ref="D6:F6"/>
    <mergeCell ref="A15:B15"/>
  </mergeCells>
  <pageMargins left="3.937007874015748E-2" right="0" top="0.39370078740157483" bottom="0" header="0.31496062992125984" footer="0.31496062992125984"/>
  <pageSetup paperSize="9" scale="6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42F4-6948-4F09-812C-736B74DFDF15}">
  <sheetPr>
    <pageSetUpPr fitToPage="1"/>
  </sheetPr>
  <dimension ref="A1:I61"/>
  <sheetViews>
    <sheetView zoomScaleNormal="100" workbookViewId="0">
      <selection activeCell="F4" sqref="F4"/>
    </sheetView>
  </sheetViews>
  <sheetFormatPr defaultRowHeight="16.5"/>
  <cols>
    <col min="1" max="1" width="13.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" style="86" customWidth="1"/>
    <col min="10" max="16384" width="9" style="2"/>
  </cols>
  <sheetData>
    <row r="1" spans="1:9">
      <c r="A1" s="1" t="s">
        <v>109</v>
      </c>
      <c r="C1" s="2"/>
      <c r="I1" s="2"/>
    </row>
    <row r="2" spans="1:9">
      <c r="B2" s="1" t="s">
        <v>32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7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24</v>
      </c>
      <c r="D9" s="14">
        <v>11.1</v>
      </c>
      <c r="E9" s="15">
        <v>23.1</v>
      </c>
      <c r="F9" s="15">
        <v>14.5</v>
      </c>
      <c r="G9" s="16">
        <v>365</v>
      </c>
      <c r="H9" s="17" t="s">
        <v>92</v>
      </c>
      <c r="I9" s="18"/>
    </row>
    <row r="10" spans="1:9" ht="17.25" thickBot="1">
      <c r="A10" s="11" t="s">
        <v>54</v>
      </c>
      <c r="B10" s="12" t="s">
        <v>55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2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27.215027011327329</v>
      </c>
      <c r="E14" s="31">
        <f>SUM(E9:E13)</f>
        <v>34.089836963888089</v>
      </c>
      <c r="F14" s="32">
        <f>SUM(F9:F13)</f>
        <v>80.268121212121201</v>
      </c>
      <c r="G14" s="33">
        <f>SUM(G9:G13)</f>
        <v>797.91077355019854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102</v>
      </c>
      <c r="C20" s="13" t="s">
        <v>24</v>
      </c>
      <c r="D20" s="41">
        <v>6.9</v>
      </c>
      <c r="E20" s="41">
        <v>4</v>
      </c>
      <c r="F20" s="41">
        <v>28.1</v>
      </c>
      <c r="G20" s="42">
        <v>168.2</v>
      </c>
      <c r="H20" s="30" t="s">
        <v>49</v>
      </c>
      <c r="I20" s="18"/>
    </row>
    <row r="21" spans="1:9" ht="17.25" thickBot="1">
      <c r="A21" s="43" t="s">
        <v>56</v>
      </c>
      <c r="B21" s="88" t="s">
        <v>58</v>
      </c>
      <c r="C21" s="44" t="s">
        <v>82</v>
      </c>
      <c r="D21" s="45">
        <v>14.6</v>
      </c>
      <c r="E21" s="46">
        <v>21.3</v>
      </c>
      <c r="F21" s="46">
        <v>34</v>
      </c>
      <c r="G21" s="47">
        <v>401.2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>
        <v>40</v>
      </c>
      <c r="D23" s="52">
        <v>2.9</v>
      </c>
      <c r="E23" s="52">
        <v>0.4</v>
      </c>
      <c r="F23" s="52">
        <v>18</v>
      </c>
      <c r="G23" s="53">
        <v>87.3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25.07</v>
      </c>
      <c r="E25" s="55">
        <f>SUM(E20:E24)</f>
        <v>25.849999999999998</v>
      </c>
      <c r="F25" s="55">
        <f>SUM(F20:F24)</f>
        <v>92.960000000000008</v>
      </c>
      <c r="G25" s="56">
        <f>SUM(G20:G24)</f>
        <v>710.99999999999989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104</v>
      </c>
      <c r="C31" s="58" t="s">
        <v>24</v>
      </c>
      <c r="D31" s="59">
        <v>2.93</v>
      </c>
      <c r="E31" s="59">
        <v>6.86</v>
      </c>
      <c r="F31" s="59">
        <v>19.3</v>
      </c>
      <c r="G31" s="47">
        <v>152.82</v>
      </c>
      <c r="H31" s="30" t="s">
        <v>19</v>
      </c>
      <c r="I31" s="34"/>
    </row>
    <row r="32" spans="1:9" ht="17.25" thickBot="1">
      <c r="A32" s="60" t="s">
        <v>59</v>
      </c>
      <c r="B32" s="90" t="s">
        <v>60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 t="s">
        <v>80</v>
      </c>
      <c r="I32" s="34"/>
    </row>
    <row r="33" spans="1:9" ht="17.25" thickBot="1">
      <c r="A33" s="43" t="s">
        <v>25</v>
      </c>
      <c r="B33" s="91" t="s">
        <v>105</v>
      </c>
      <c r="C33" s="66" t="s">
        <v>30</v>
      </c>
      <c r="D33" s="67">
        <v>10.88</v>
      </c>
      <c r="E33" s="59">
        <v>2.85</v>
      </c>
      <c r="F33" s="59">
        <v>54.77</v>
      </c>
      <c r="G33" s="47">
        <v>298.94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>
        <v>40</v>
      </c>
      <c r="D36" s="67">
        <v>3.6</v>
      </c>
      <c r="E36" s="59">
        <v>0.4</v>
      </c>
      <c r="F36" s="59">
        <v>29.2</v>
      </c>
      <c r="G36" s="47">
        <v>140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27.598311221669434</v>
      </c>
      <c r="E37" s="56">
        <f>SUM(E31:E36)</f>
        <v>25.306865257048095</v>
      </c>
      <c r="F37" s="56">
        <f>SUM(F31:F36)</f>
        <v>110.30998922056385</v>
      </c>
      <c r="G37" s="56">
        <f>SUM(G31:G36)</f>
        <v>796.74488045881697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53</v>
      </c>
      <c r="C43" s="77" t="s">
        <v>24</v>
      </c>
      <c r="D43" s="67">
        <v>10.07</v>
      </c>
      <c r="E43" s="41">
        <v>8.4</v>
      </c>
      <c r="F43" s="41">
        <v>22.24</v>
      </c>
      <c r="G43" s="42">
        <v>199.28</v>
      </c>
      <c r="H43" s="17" t="s">
        <v>19</v>
      </c>
      <c r="I43" s="18"/>
    </row>
    <row r="44" spans="1:9" ht="17.25" thickBot="1">
      <c r="A44" s="11" t="s">
        <v>61</v>
      </c>
      <c r="B44" s="93" t="s">
        <v>106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>
        <v>180</v>
      </c>
      <c r="D45" s="80">
        <v>3.6</v>
      </c>
      <c r="E45" s="80">
        <v>0.72</v>
      </c>
      <c r="F45" s="80">
        <v>29.16</v>
      </c>
      <c r="G45" s="47">
        <v>138.6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47</v>
      </c>
      <c r="D47" s="67">
        <v>2.9</v>
      </c>
      <c r="E47" s="41">
        <v>0.4</v>
      </c>
      <c r="F47" s="41">
        <v>18</v>
      </c>
      <c r="G47" s="42">
        <v>87.3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 t="s">
        <v>14</v>
      </c>
      <c r="D48" s="41">
        <v>5.64</v>
      </c>
      <c r="E48" s="41">
        <v>5</v>
      </c>
      <c r="F48" s="41">
        <v>9.4600000000000009</v>
      </c>
      <c r="G48" s="42">
        <v>105.4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32.622999999999998</v>
      </c>
      <c r="E49" s="83">
        <f t="shared" ref="E49:G49" si="0">SUM(E43:E48)</f>
        <v>32.930194444444439</v>
      </c>
      <c r="F49" s="83">
        <f t="shared" si="0"/>
        <v>87.192999999999984</v>
      </c>
      <c r="G49" s="83">
        <f t="shared" si="0"/>
        <v>768.38125000000002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63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30</v>
      </c>
      <c r="D56" s="54">
        <v>4.5999999999999996</v>
      </c>
      <c r="E56" s="54">
        <v>1.9</v>
      </c>
      <c r="F56" s="54">
        <v>47</v>
      </c>
      <c r="G56" s="21">
        <v>225.8</v>
      </c>
      <c r="H56" s="17">
        <v>0</v>
      </c>
      <c r="I56" s="82"/>
    </row>
    <row r="57" spans="1:9" ht="17.25" thickBot="1">
      <c r="A57" s="26" t="s">
        <v>26</v>
      </c>
      <c r="B57" s="27" t="s">
        <v>27</v>
      </c>
      <c r="C57" s="28">
        <v>20</v>
      </c>
      <c r="D57" s="67">
        <v>1.8</v>
      </c>
      <c r="E57" s="59">
        <v>0.2</v>
      </c>
      <c r="F57" s="59">
        <v>14.6</v>
      </c>
      <c r="G57" s="47">
        <v>70</v>
      </c>
      <c r="H57" s="29" t="s">
        <v>1</v>
      </c>
      <c r="I57" s="30"/>
    </row>
    <row r="58" spans="1:9" ht="17.25" thickBot="1">
      <c r="A58" s="11" t="s">
        <v>68</v>
      </c>
      <c r="B58" s="93" t="s">
        <v>69</v>
      </c>
      <c r="C58" s="77" t="s">
        <v>7</v>
      </c>
      <c r="D58" s="41">
        <v>0.7</v>
      </c>
      <c r="E58" s="41">
        <v>1</v>
      </c>
      <c r="F58" s="41">
        <v>23.5</v>
      </c>
      <c r="G58" s="42">
        <v>31</v>
      </c>
      <c r="H58" s="17">
        <v>0</v>
      </c>
      <c r="I58" s="82"/>
    </row>
    <row r="59" spans="1:9" ht="17.25" thickBot="1">
      <c r="A59" s="81" t="s">
        <v>72</v>
      </c>
      <c r="B59" s="95" t="s">
        <v>73</v>
      </c>
      <c r="C59" s="23" t="s">
        <v>74</v>
      </c>
      <c r="D59" s="67">
        <v>2.2400000000000002</v>
      </c>
      <c r="E59" s="41">
        <v>13.668702702702703</v>
      </c>
      <c r="F59" s="41">
        <v>26.743243243243242</v>
      </c>
      <c r="G59" s="42">
        <v>252.52</v>
      </c>
      <c r="H59" s="25" t="s">
        <v>15</v>
      </c>
      <c r="I59" s="82"/>
    </row>
    <row r="60" spans="1:9" ht="17.25" thickBot="1">
      <c r="A60" s="97" t="s">
        <v>44</v>
      </c>
      <c r="B60" s="98"/>
      <c r="C60" s="99"/>
      <c r="D60" s="56">
        <f>SUM(D55:D59)</f>
        <v>19.375</v>
      </c>
      <c r="E60" s="83">
        <f>SUM(E55:E59)</f>
        <v>24.868702702702702</v>
      </c>
      <c r="F60" s="83">
        <f>SUM(F55:F59)</f>
        <v>118.66824324324324</v>
      </c>
      <c r="G60" s="56">
        <f>SUM(G55:G59)</f>
        <v>719.73249999999996</v>
      </c>
      <c r="H60" s="30"/>
      <c r="I60" s="34" t="s">
        <v>79</v>
      </c>
    </row>
    <row r="61" spans="1:9" ht="17.25" thickBot="1">
      <c r="A61" s="103" t="s">
        <v>45</v>
      </c>
      <c r="B61" s="104"/>
      <c r="C61" s="35"/>
      <c r="D61" s="36" t="s">
        <v>9</v>
      </c>
      <c r="E61" s="36" t="s">
        <v>10</v>
      </c>
      <c r="F61" s="36" t="s">
        <v>11</v>
      </c>
      <c r="G61" s="37" t="s">
        <v>12</v>
      </c>
      <c r="H61" s="38"/>
      <c r="I61" s="39" t="s">
        <v>46</v>
      </c>
    </row>
  </sheetData>
  <mergeCells count="45">
    <mergeCell ref="A54:I54"/>
    <mergeCell ref="A60:C60"/>
    <mergeCell ref="I5:I7"/>
    <mergeCell ref="D6:F6"/>
    <mergeCell ref="B5:B7"/>
    <mergeCell ref="C5:C7"/>
    <mergeCell ref="D5:F5"/>
    <mergeCell ref="H5:H7"/>
    <mergeCell ref="A8:I8"/>
    <mergeCell ref="A14:C14"/>
    <mergeCell ref="A15:B15"/>
    <mergeCell ref="B16:B18"/>
    <mergeCell ref="C16:C18"/>
    <mergeCell ref="D16:F16"/>
    <mergeCell ref="H16:H18"/>
    <mergeCell ref="I16:I18"/>
    <mergeCell ref="D17:F17"/>
    <mergeCell ref="A61:B61"/>
    <mergeCell ref="A19:I19"/>
    <mergeCell ref="A25:C25"/>
    <mergeCell ref="A26:B26"/>
    <mergeCell ref="B27:B29"/>
    <mergeCell ref="C27:C29"/>
    <mergeCell ref="D27:F27"/>
    <mergeCell ref="H27:H29"/>
    <mergeCell ref="I27:I29"/>
    <mergeCell ref="D28:F28"/>
    <mergeCell ref="A37:C37"/>
    <mergeCell ref="A38:B38"/>
    <mergeCell ref="B39:B41"/>
    <mergeCell ref="C39:C41"/>
    <mergeCell ref="D39:F39"/>
    <mergeCell ref="H39:H41"/>
    <mergeCell ref="A30:I30"/>
    <mergeCell ref="A50:B50"/>
    <mergeCell ref="B51:B53"/>
    <mergeCell ref="C51:C53"/>
    <mergeCell ref="D51:F51"/>
    <mergeCell ref="I39:I41"/>
    <mergeCell ref="D40:F40"/>
    <mergeCell ref="A42:I42"/>
    <mergeCell ref="A49:C49"/>
    <mergeCell ref="H51:H53"/>
    <mergeCell ref="I51:I53"/>
    <mergeCell ref="D52:F52"/>
  </mergeCells>
  <pageMargins left="0.25" right="0.25" top="0.75" bottom="0.75" header="0.3" footer="0.3"/>
  <pageSetup paperSize="9" scale="6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DD45-821E-4646-90E2-FF013B698207}">
  <sheetPr>
    <pageSetUpPr fitToPage="1"/>
  </sheetPr>
  <dimension ref="A1:I60"/>
  <sheetViews>
    <sheetView zoomScaleNormal="100" workbookViewId="0">
      <selection activeCell="F4" sqref="F4"/>
    </sheetView>
  </sheetViews>
  <sheetFormatPr defaultRowHeight="16.5"/>
  <cols>
    <col min="1" max="1" width="13.7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.75" style="86" customWidth="1"/>
    <col min="10" max="16384" width="9" style="2"/>
  </cols>
  <sheetData>
    <row r="1" spans="1:9">
      <c r="A1" s="1" t="s">
        <v>31</v>
      </c>
      <c r="C1" s="2"/>
      <c r="I1" s="2"/>
    </row>
    <row r="2" spans="1:9">
      <c r="B2" s="1" t="s">
        <v>116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50.2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3.25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99</v>
      </c>
      <c r="C9" s="13" t="s">
        <v>3</v>
      </c>
      <c r="D9" s="14">
        <v>7.9599999999999991</v>
      </c>
      <c r="E9" s="15">
        <v>16.8</v>
      </c>
      <c r="F9" s="15">
        <v>8.6900000000000013</v>
      </c>
      <c r="G9" s="16">
        <v>280.41000000000003</v>
      </c>
      <c r="H9" s="17" t="s">
        <v>92</v>
      </c>
      <c r="I9" s="18"/>
    </row>
    <row r="10" spans="1:9" ht="17.25" thickBot="1">
      <c r="A10" s="11" t="s">
        <v>54</v>
      </c>
      <c r="B10" s="12" t="s">
        <v>84</v>
      </c>
      <c r="C10" s="19" t="s">
        <v>75</v>
      </c>
      <c r="D10" s="20">
        <v>13.16993610223642</v>
      </c>
      <c r="E10" s="20">
        <v>9.743109691160809</v>
      </c>
      <c r="F10" s="20">
        <v>40.706666666666671</v>
      </c>
      <c r="G10" s="21">
        <v>308.31168264110755</v>
      </c>
      <c r="H10" s="17" t="s">
        <v>15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/>
      <c r="I13" s="30"/>
    </row>
    <row r="14" spans="1:9" ht="17.25" thickBot="1">
      <c r="A14" s="97" t="s">
        <v>44</v>
      </c>
      <c r="B14" s="98"/>
      <c r="C14" s="99"/>
      <c r="D14" s="31">
        <f>SUM(D9:D13)</f>
        <v>24.075027011327329</v>
      </c>
      <c r="E14" s="31">
        <f>SUM(E9:E13)</f>
        <v>27.789836963888078</v>
      </c>
      <c r="F14" s="32">
        <f>SUM(F9:F13)</f>
        <v>74.458121212121213</v>
      </c>
      <c r="G14" s="33">
        <f>SUM(G9:G13)</f>
        <v>713.32077355019851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50.2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110</v>
      </c>
      <c r="C20" s="13" t="s">
        <v>3</v>
      </c>
      <c r="D20" s="41">
        <v>4.133</v>
      </c>
      <c r="E20" s="41">
        <v>2.4209999999999998</v>
      </c>
      <c r="F20" s="41">
        <v>16.888999999999999</v>
      </c>
      <c r="G20" s="42">
        <v>100.89999999999999</v>
      </c>
      <c r="H20" s="30" t="s">
        <v>85</v>
      </c>
      <c r="I20" s="18"/>
    </row>
    <row r="21" spans="1:9" ht="17.25" thickBot="1">
      <c r="A21" s="43" t="s">
        <v>56</v>
      </c>
      <c r="B21" s="88" t="s">
        <v>58</v>
      </c>
      <c r="C21" s="44" t="s">
        <v>57</v>
      </c>
      <c r="D21" s="45">
        <v>11.682190315315314</v>
      </c>
      <c r="E21" s="46">
        <v>17.824234234234233</v>
      </c>
      <c r="F21" s="46">
        <v>27.188541666666666</v>
      </c>
      <c r="G21" s="47">
        <v>328.18227195945951</v>
      </c>
      <c r="H21" s="48" t="s">
        <v>15</v>
      </c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48</v>
      </c>
      <c r="B23" s="12" t="s">
        <v>111</v>
      </c>
      <c r="C23" s="51">
        <v>12</v>
      </c>
      <c r="D23" s="52">
        <v>1</v>
      </c>
      <c r="E23" s="52">
        <v>0.3</v>
      </c>
      <c r="F23" s="52">
        <v>9.5</v>
      </c>
      <c r="G23" s="53">
        <v>46.4</v>
      </c>
      <c r="H23" s="17"/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17.485190315315315</v>
      </c>
      <c r="E25" s="55">
        <f>SUM(E20:E24)</f>
        <v>20.695234234234231</v>
      </c>
      <c r="F25" s="55">
        <f>SUM(F20:F24)</f>
        <v>66.437541666666661</v>
      </c>
      <c r="G25" s="56">
        <f>SUM(G20:G24)</f>
        <v>529.78227195945942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50.2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112</v>
      </c>
      <c r="C31" s="58" t="s">
        <v>3</v>
      </c>
      <c r="D31" s="59">
        <v>1.7600000000000002</v>
      </c>
      <c r="E31" s="59">
        <v>4.1139999999999999</v>
      </c>
      <c r="F31" s="59">
        <v>11.584999999999999</v>
      </c>
      <c r="G31" s="47">
        <v>91.690000000000012</v>
      </c>
      <c r="H31" s="30" t="s">
        <v>15</v>
      </c>
      <c r="I31" s="34"/>
    </row>
    <row r="32" spans="1:9" ht="17.25" thickBot="1">
      <c r="A32" s="60" t="s">
        <v>59</v>
      </c>
      <c r="B32" s="90" t="s">
        <v>86</v>
      </c>
      <c r="C32" s="61" t="s">
        <v>22</v>
      </c>
      <c r="D32" s="62">
        <v>9.3650000000000002</v>
      </c>
      <c r="E32" s="63">
        <v>12.077</v>
      </c>
      <c r="F32" s="63">
        <v>4.2670000000000003</v>
      </c>
      <c r="G32" s="64">
        <v>163.94499999999999</v>
      </c>
      <c r="H32" s="65"/>
      <c r="I32" s="34"/>
    </row>
    <row r="33" spans="1:9" ht="17.25" thickBot="1">
      <c r="A33" s="43" t="s">
        <v>25</v>
      </c>
      <c r="B33" s="91" t="s">
        <v>105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50" t="s">
        <v>48</v>
      </c>
      <c r="B36" s="12" t="s">
        <v>111</v>
      </c>
      <c r="C36" s="51">
        <v>12</v>
      </c>
      <c r="D36" s="52">
        <v>1</v>
      </c>
      <c r="E36" s="52">
        <v>0.3</v>
      </c>
      <c r="F36" s="52">
        <v>9.5</v>
      </c>
      <c r="G36" s="53">
        <v>46.4</v>
      </c>
      <c r="H36" s="17"/>
      <c r="I36" s="18"/>
    </row>
    <row r="37" spans="1:9" ht="17.25" thickBot="1">
      <c r="A37" s="97" t="s">
        <v>44</v>
      </c>
      <c r="B37" s="98"/>
      <c r="C37" s="99"/>
      <c r="D37" s="56">
        <f>SUM(D31:D36)</f>
        <v>18.99631122166943</v>
      </c>
      <c r="E37" s="56">
        <f>SUM(E31:E36)</f>
        <v>21.194865257048093</v>
      </c>
      <c r="F37" s="56">
        <f>SUM(F31:F36)</f>
        <v>58.556989220563842</v>
      </c>
      <c r="G37" s="56">
        <f>SUM(G31:G36)</f>
        <v>509.15488045881699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50.2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87</v>
      </c>
      <c r="C43" s="77" t="s">
        <v>3</v>
      </c>
      <c r="D43" s="67">
        <v>3.8699999999999997</v>
      </c>
      <c r="E43" s="41">
        <v>4.2060000000000004</v>
      </c>
      <c r="F43" s="41">
        <v>11.433999999999999</v>
      </c>
      <c r="G43" s="42">
        <v>98.32</v>
      </c>
      <c r="H43" s="17" t="s">
        <v>19</v>
      </c>
      <c r="I43" s="18"/>
    </row>
    <row r="44" spans="1:9" ht="17.25" thickBot="1">
      <c r="A44" s="11" t="s">
        <v>61</v>
      </c>
      <c r="B44" s="93" t="s">
        <v>88</v>
      </c>
      <c r="C44" s="77" t="s">
        <v>17</v>
      </c>
      <c r="D44" s="59">
        <v>9.6849999999999987</v>
      </c>
      <c r="E44" s="41">
        <v>14.769999999999998</v>
      </c>
      <c r="F44" s="41">
        <v>6.1849999999999996</v>
      </c>
      <c r="G44" s="42">
        <v>196.61250000000001</v>
      </c>
      <c r="H44" s="48" t="s">
        <v>19</v>
      </c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50" t="s">
        <v>48</v>
      </c>
      <c r="B47" s="12" t="s">
        <v>111</v>
      </c>
      <c r="C47" s="51">
        <v>12</v>
      </c>
      <c r="D47" s="52">
        <v>1</v>
      </c>
      <c r="E47" s="52">
        <v>0.3</v>
      </c>
      <c r="F47" s="52">
        <v>9.5</v>
      </c>
      <c r="G47" s="53">
        <v>46.4</v>
      </c>
      <c r="H47" s="17"/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25.783000000000001</v>
      </c>
      <c r="E49" s="83">
        <f t="shared" ref="E49:G49" si="0">SUM(E43:E48)</f>
        <v>28.516194444444444</v>
      </c>
      <c r="F49" s="83">
        <f t="shared" si="0"/>
        <v>64.816999999999993</v>
      </c>
      <c r="G49" s="83">
        <f t="shared" si="0"/>
        <v>618.02125000000001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50.2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89</v>
      </c>
      <c r="C55" s="77" t="s">
        <v>17</v>
      </c>
      <c r="D55" s="14">
        <v>10.035</v>
      </c>
      <c r="E55" s="15">
        <v>8.1</v>
      </c>
      <c r="F55" s="15">
        <v>6.8249999999999993</v>
      </c>
      <c r="G55" s="16">
        <v>140.41249999999999</v>
      </c>
      <c r="H55" s="17" t="s">
        <v>2</v>
      </c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73</v>
      </c>
      <c r="C58" s="23" t="s">
        <v>74</v>
      </c>
      <c r="D58" s="67">
        <v>2.2400000000000002</v>
      </c>
      <c r="E58" s="41">
        <v>13.668702702702703</v>
      </c>
      <c r="F58" s="41">
        <v>26.743243243243242</v>
      </c>
      <c r="G58" s="42">
        <v>252.52</v>
      </c>
      <c r="H58" s="25" t="s">
        <v>15</v>
      </c>
      <c r="I58" s="82"/>
    </row>
    <row r="59" spans="1:9" ht="17.25" thickBot="1">
      <c r="A59" s="97" t="s">
        <v>44</v>
      </c>
      <c r="B59" s="98"/>
      <c r="C59" s="99"/>
      <c r="D59" s="56">
        <f>SUM(D55:D58)</f>
        <v>16.835000000000001</v>
      </c>
      <c r="E59" s="83">
        <f>SUM(E55:E58)</f>
        <v>24.368702702702702</v>
      </c>
      <c r="F59" s="83">
        <f>SUM(F55:F58)</f>
        <v>96.268243243243248</v>
      </c>
      <c r="G59" s="56">
        <f>SUM(G55:G58)</f>
        <v>612.08249999999998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A54:I54"/>
    <mergeCell ref="A59:C59"/>
    <mergeCell ref="A60:B60"/>
    <mergeCell ref="A30:I30"/>
    <mergeCell ref="A37:C37"/>
    <mergeCell ref="A38:B38"/>
    <mergeCell ref="B39:B41"/>
    <mergeCell ref="C39:C41"/>
    <mergeCell ref="D39:F39"/>
    <mergeCell ref="H39:H41"/>
    <mergeCell ref="I39:I41"/>
    <mergeCell ref="D40:F40"/>
    <mergeCell ref="A49:C49"/>
    <mergeCell ref="A50:B50"/>
    <mergeCell ref="B51:B53"/>
    <mergeCell ref="C51:C53"/>
    <mergeCell ref="I5:I7"/>
    <mergeCell ref="D6:F6"/>
    <mergeCell ref="B5:B7"/>
    <mergeCell ref="C5:C7"/>
    <mergeCell ref="D5:F5"/>
    <mergeCell ref="H5:H7"/>
    <mergeCell ref="A14:C14"/>
    <mergeCell ref="A15:B15"/>
    <mergeCell ref="D17:F17"/>
    <mergeCell ref="A8:I8"/>
    <mergeCell ref="B16:B18"/>
    <mergeCell ref="C16:C18"/>
    <mergeCell ref="D16:F16"/>
    <mergeCell ref="H16:H18"/>
    <mergeCell ref="I16:I18"/>
    <mergeCell ref="D51:F51"/>
    <mergeCell ref="H51:H53"/>
    <mergeCell ref="I51:I53"/>
    <mergeCell ref="A19:I19"/>
    <mergeCell ref="A25:C25"/>
    <mergeCell ref="A26:B26"/>
    <mergeCell ref="B27:B29"/>
    <mergeCell ref="A42:I42"/>
    <mergeCell ref="C27:C29"/>
    <mergeCell ref="D27:F27"/>
    <mergeCell ref="H27:H29"/>
    <mergeCell ref="I27:I29"/>
    <mergeCell ref="D28:F28"/>
    <mergeCell ref="D52:F52"/>
  </mergeCells>
  <pageMargins left="0.11811023622047245" right="0" top="0.74803149606299213" bottom="0.74803149606299213" header="0.31496062992125984" footer="0.31496062992125984"/>
  <pageSetup paperSize="9" scale="6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7863-092E-43E0-A7A7-C4B367192845}">
  <dimension ref="A1:I60"/>
  <sheetViews>
    <sheetView tabSelected="1" zoomScaleNormal="100" workbookViewId="0">
      <selection activeCell="F4" sqref="F4"/>
    </sheetView>
  </sheetViews>
  <sheetFormatPr defaultRowHeight="16.5"/>
  <cols>
    <col min="1" max="1" width="12.75" style="2" customWidth="1"/>
    <col min="2" max="2" width="56.25" style="2" customWidth="1"/>
    <col min="3" max="3" width="9" style="86"/>
    <col min="4" max="4" width="11.625" style="2" customWidth="1"/>
    <col min="5" max="5" width="9" style="2"/>
    <col min="6" max="6" width="9.625" style="2" customWidth="1"/>
    <col min="7" max="8" width="9" style="2"/>
    <col min="9" max="9" width="8.75" style="86" customWidth="1"/>
    <col min="10" max="16384" width="9" style="2"/>
  </cols>
  <sheetData>
    <row r="1" spans="1:9">
      <c r="A1" s="1"/>
      <c r="C1" s="2"/>
      <c r="I1" s="2"/>
    </row>
    <row r="2" spans="1:9">
      <c r="B2" s="1" t="s">
        <v>117</v>
      </c>
      <c r="C2" s="2"/>
      <c r="F2" s="3" t="s">
        <v>33</v>
      </c>
      <c r="I2" s="2"/>
    </row>
    <row r="3" spans="1:9">
      <c r="C3" s="2"/>
      <c r="I3" s="2"/>
    </row>
    <row r="4" spans="1:9" ht="17.25" thickBot="1">
      <c r="B4" s="3" t="s">
        <v>93</v>
      </c>
      <c r="C4" s="2"/>
      <c r="F4" s="3" t="s">
        <v>123</v>
      </c>
      <c r="I4" s="2"/>
    </row>
    <row r="5" spans="1:9" ht="66.75" thickBot="1">
      <c r="A5" s="4" t="s">
        <v>34</v>
      </c>
      <c r="B5" s="105" t="s">
        <v>35</v>
      </c>
      <c r="C5" s="108" t="s">
        <v>36</v>
      </c>
      <c r="D5" s="111" t="s">
        <v>37</v>
      </c>
      <c r="E5" s="112"/>
      <c r="F5" s="113"/>
      <c r="G5" s="5" t="s">
        <v>0</v>
      </c>
      <c r="H5" s="100" t="s">
        <v>38</v>
      </c>
      <c r="I5" s="117" t="s">
        <v>39</v>
      </c>
    </row>
    <row r="6" spans="1:9" ht="17.25" thickBot="1">
      <c r="A6" s="6" t="s">
        <v>40</v>
      </c>
      <c r="B6" s="106"/>
      <c r="C6" s="109"/>
      <c r="D6" s="111"/>
      <c r="E6" s="112"/>
      <c r="F6" s="113"/>
      <c r="G6" s="7" t="s">
        <v>41</v>
      </c>
      <c r="H6" s="101"/>
      <c r="I6" s="118"/>
    </row>
    <row r="7" spans="1:9" ht="24" customHeight="1" thickBot="1">
      <c r="A7" s="8"/>
      <c r="B7" s="107"/>
      <c r="C7" s="110"/>
      <c r="D7" s="9" t="s">
        <v>42</v>
      </c>
      <c r="E7" s="9" t="s">
        <v>23</v>
      </c>
      <c r="F7" s="9" t="s">
        <v>43</v>
      </c>
      <c r="G7" s="10"/>
      <c r="H7" s="102"/>
      <c r="I7" s="119"/>
    </row>
    <row r="8" spans="1:9" ht="16.5" customHeight="1" thickBot="1">
      <c r="A8" s="114" t="s">
        <v>94</v>
      </c>
      <c r="B8" s="115"/>
      <c r="C8" s="115"/>
      <c r="D8" s="115"/>
      <c r="E8" s="115"/>
      <c r="F8" s="115"/>
      <c r="G8" s="115"/>
      <c r="H8" s="115"/>
      <c r="I8" s="116"/>
    </row>
    <row r="9" spans="1:9" ht="17.25" thickBot="1">
      <c r="A9" s="11" t="s">
        <v>91</v>
      </c>
      <c r="B9" s="12" t="s">
        <v>114</v>
      </c>
      <c r="C9" s="13" t="s">
        <v>21</v>
      </c>
      <c r="D9" s="14">
        <v>7.8</v>
      </c>
      <c r="E9" s="15">
        <v>15.8</v>
      </c>
      <c r="F9" s="15">
        <v>8.5</v>
      </c>
      <c r="G9" s="16">
        <v>248.6</v>
      </c>
      <c r="H9" s="17"/>
      <c r="I9" s="18"/>
    </row>
    <row r="10" spans="1:9" ht="17.25" thickBot="1">
      <c r="A10" s="11" t="s">
        <v>54</v>
      </c>
      <c r="B10" s="12" t="s">
        <v>113</v>
      </c>
      <c r="C10" s="19" t="s">
        <v>30</v>
      </c>
      <c r="D10" s="20">
        <v>8.3000000000000007</v>
      </c>
      <c r="E10" s="20">
        <v>4</v>
      </c>
      <c r="F10" s="20">
        <v>48.8</v>
      </c>
      <c r="G10" s="21">
        <v>268.7</v>
      </c>
      <c r="H10" s="17" t="s">
        <v>1</v>
      </c>
      <c r="I10" s="18"/>
    </row>
    <row r="11" spans="1:9" ht="17.25" thickBot="1">
      <c r="A11" s="22" t="s">
        <v>64</v>
      </c>
      <c r="B11" s="12" t="s">
        <v>101</v>
      </c>
      <c r="C11" s="23" t="s">
        <v>4</v>
      </c>
      <c r="D11" s="24">
        <v>0.96509090909090911</v>
      </c>
      <c r="E11" s="20">
        <v>1.02672727272727</v>
      </c>
      <c r="F11" s="20">
        <v>9.8614545454545439</v>
      </c>
      <c r="G11" s="21">
        <v>51.399090909090901</v>
      </c>
      <c r="H11" s="25">
        <v>0</v>
      </c>
      <c r="I11" s="18"/>
    </row>
    <row r="12" spans="1:9" ht="17.25" thickBot="1">
      <c r="A12" s="26"/>
      <c r="B12" s="27" t="s">
        <v>100</v>
      </c>
      <c r="C12" s="28" t="s">
        <v>14</v>
      </c>
      <c r="D12" s="14">
        <v>0.18</v>
      </c>
      <c r="E12" s="15">
        <v>0.02</v>
      </c>
      <c r="F12" s="15">
        <v>0.6</v>
      </c>
      <c r="G12" s="16">
        <v>3.2</v>
      </c>
      <c r="H12" s="29"/>
      <c r="I12" s="30"/>
    </row>
    <row r="13" spans="1:9" ht="17.25" thickBot="1">
      <c r="A13" s="26" t="s">
        <v>26</v>
      </c>
      <c r="B13" s="27" t="s">
        <v>27</v>
      </c>
      <c r="C13" s="28" t="s">
        <v>6</v>
      </c>
      <c r="D13" s="14">
        <v>1.8</v>
      </c>
      <c r="E13" s="15">
        <v>0.2</v>
      </c>
      <c r="F13" s="15">
        <v>14.6</v>
      </c>
      <c r="G13" s="16">
        <v>70</v>
      </c>
      <c r="H13" s="29" t="s">
        <v>1</v>
      </c>
      <c r="I13" s="30"/>
    </row>
    <row r="14" spans="1:9" ht="17.25" thickBot="1">
      <c r="A14" s="97" t="s">
        <v>44</v>
      </c>
      <c r="B14" s="98"/>
      <c r="C14" s="99"/>
      <c r="D14" s="31">
        <f>SUM(D9:D13)</f>
        <v>19.045090909090909</v>
      </c>
      <c r="E14" s="31">
        <f>SUM(E9:E13)</f>
        <v>21.046727272727271</v>
      </c>
      <c r="F14" s="32">
        <f>SUM(F9:F13)</f>
        <v>82.361454545454535</v>
      </c>
      <c r="G14" s="33">
        <f>SUM(G9:G13)</f>
        <v>641.89909090909089</v>
      </c>
      <c r="H14" s="30"/>
      <c r="I14" s="34" t="s">
        <v>76</v>
      </c>
    </row>
    <row r="15" spans="1:9" ht="17.25" thickBot="1">
      <c r="A15" s="103" t="s">
        <v>45</v>
      </c>
      <c r="B15" s="104"/>
      <c r="C15" s="35"/>
      <c r="D15" s="36" t="s">
        <v>9</v>
      </c>
      <c r="E15" s="36" t="s">
        <v>10</v>
      </c>
      <c r="F15" s="36" t="s">
        <v>11</v>
      </c>
      <c r="G15" s="37" t="s">
        <v>12</v>
      </c>
      <c r="H15" s="38"/>
      <c r="I15" s="39" t="s">
        <v>46</v>
      </c>
    </row>
    <row r="16" spans="1:9" ht="66.75" hidden="1" thickBot="1">
      <c r="A16" s="4" t="s">
        <v>34</v>
      </c>
      <c r="B16" s="105" t="s">
        <v>35</v>
      </c>
      <c r="C16" s="108" t="s">
        <v>36</v>
      </c>
      <c r="D16" s="111" t="s">
        <v>37</v>
      </c>
      <c r="E16" s="112"/>
      <c r="F16" s="113"/>
      <c r="G16" s="5" t="s">
        <v>0</v>
      </c>
      <c r="H16" s="100" t="s">
        <v>38</v>
      </c>
      <c r="I16" s="117" t="s">
        <v>39</v>
      </c>
    </row>
    <row r="17" spans="1:9" ht="17.25" hidden="1" thickBot="1">
      <c r="A17" s="6" t="s">
        <v>40</v>
      </c>
      <c r="B17" s="106"/>
      <c r="C17" s="109"/>
      <c r="D17" s="111"/>
      <c r="E17" s="112"/>
      <c r="F17" s="113"/>
      <c r="G17" s="7" t="s">
        <v>41</v>
      </c>
      <c r="H17" s="101"/>
      <c r="I17" s="118"/>
    </row>
    <row r="18" spans="1:9" ht="33.75" hidden="1" thickBot="1">
      <c r="A18" s="8"/>
      <c r="B18" s="107"/>
      <c r="C18" s="110"/>
      <c r="D18" s="9" t="s">
        <v>42</v>
      </c>
      <c r="E18" s="9" t="s">
        <v>23</v>
      </c>
      <c r="F18" s="9" t="s">
        <v>43</v>
      </c>
      <c r="G18" s="10"/>
      <c r="H18" s="102"/>
      <c r="I18" s="119"/>
    </row>
    <row r="19" spans="1:9" ht="16.5" customHeight="1" thickBot="1">
      <c r="A19" s="114" t="s">
        <v>95</v>
      </c>
      <c r="B19" s="115"/>
      <c r="C19" s="115"/>
      <c r="D19" s="115"/>
      <c r="E19" s="115"/>
      <c r="F19" s="115"/>
      <c r="G19" s="115"/>
      <c r="H19" s="115"/>
      <c r="I19" s="116"/>
    </row>
    <row r="20" spans="1:9" ht="17.25" thickBot="1">
      <c r="A20" s="40" t="s">
        <v>51</v>
      </c>
      <c r="B20" s="87" t="s">
        <v>115</v>
      </c>
      <c r="C20" s="13" t="s">
        <v>21</v>
      </c>
      <c r="D20" s="41">
        <v>1.47</v>
      </c>
      <c r="E20" s="41">
        <v>0.27</v>
      </c>
      <c r="F20" s="41">
        <v>16.649999999999999</v>
      </c>
      <c r="G20" s="42">
        <v>74.989999999999995</v>
      </c>
      <c r="H20" s="30"/>
      <c r="I20" s="18"/>
    </row>
    <row r="21" spans="1:9" ht="17.25" thickBot="1">
      <c r="A21" s="43" t="s">
        <v>56</v>
      </c>
      <c r="B21" s="88" t="s">
        <v>118</v>
      </c>
      <c r="C21" s="44" t="s">
        <v>14</v>
      </c>
      <c r="D21" s="45">
        <v>11.4</v>
      </c>
      <c r="E21" s="46">
        <v>15.82</v>
      </c>
      <c r="F21" s="46">
        <v>26.86</v>
      </c>
      <c r="G21" s="47">
        <v>307.77999999999997</v>
      </c>
      <c r="H21" s="48"/>
      <c r="I21" s="18"/>
    </row>
    <row r="22" spans="1:9" ht="17.25" thickBot="1">
      <c r="A22" s="43" t="s">
        <v>48</v>
      </c>
      <c r="B22" s="88" t="s">
        <v>65</v>
      </c>
      <c r="C22" s="44" t="s">
        <v>47</v>
      </c>
      <c r="D22" s="49">
        <v>0.32</v>
      </c>
      <c r="E22" s="49">
        <v>0</v>
      </c>
      <c r="F22" s="49">
        <v>1.36</v>
      </c>
      <c r="G22" s="42">
        <v>10.8</v>
      </c>
      <c r="H22" s="48"/>
      <c r="I22" s="18"/>
    </row>
    <row r="23" spans="1:9" ht="17.25" thickBot="1">
      <c r="A23" s="50" t="s">
        <v>5</v>
      </c>
      <c r="B23" s="12" t="s">
        <v>18</v>
      </c>
      <c r="C23" s="51" t="s">
        <v>6</v>
      </c>
      <c r="D23" s="52">
        <v>1.44</v>
      </c>
      <c r="E23" s="52">
        <v>0.2</v>
      </c>
      <c r="F23" s="52">
        <v>9.02</v>
      </c>
      <c r="G23" s="53">
        <v>43.64</v>
      </c>
      <c r="H23" s="17" t="s">
        <v>1</v>
      </c>
      <c r="I23" s="18"/>
    </row>
    <row r="24" spans="1:9" ht="17.25" thickBot="1">
      <c r="A24" s="40" t="s">
        <v>8</v>
      </c>
      <c r="B24" s="89" t="s">
        <v>103</v>
      </c>
      <c r="C24" s="32" t="s">
        <v>14</v>
      </c>
      <c r="D24" s="54">
        <v>0.35</v>
      </c>
      <c r="E24" s="54">
        <v>0.15</v>
      </c>
      <c r="F24" s="54">
        <v>11.5</v>
      </c>
      <c r="G24" s="21">
        <v>43.5</v>
      </c>
      <c r="H24" s="30"/>
      <c r="I24" s="18"/>
    </row>
    <row r="25" spans="1:9" ht="17.25" thickBot="1">
      <c r="A25" s="97" t="s">
        <v>44</v>
      </c>
      <c r="B25" s="98"/>
      <c r="C25" s="99"/>
      <c r="D25" s="55">
        <f>SUM(D20:D24)</f>
        <v>14.98</v>
      </c>
      <c r="E25" s="55">
        <f>SUM(E20:E24)</f>
        <v>16.439999999999998</v>
      </c>
      <c r="F25" s="55">
        <f>SUM(F20:F24)</f>
        <v>65.39</v>
      </c>
      <c r="G25" s="56">
        <f>SUM(G20:G24)</f>
        <v>480.71</v>
      </c>
      <c r="H25" s="30"/>
      <c r="I25" s="34" t="s">
        <v>77</v>
      </c>
    </row>
    <row r="26" spans="1:9" ht="17.25" thickBot="1">
      <c r="A26" s="103" t="s">
        <v>45</v>
      </c>
      <c r="B26" s="104"/>
      <c r="C26" s="35"/>
      <c r="D26" s="36" t="s">
        <v>9</v>
      </c>
      <c r="E26" s="36" t="s">
        <v>10</v>
      </c>
      <c r="F26" s="36" t="s">
        <v>11</v>
      </c>
      <c r="G26" s="37" t="s">
        <v>12</v>
      </c>
      <c r="H26" s="38"/>
      <c r="I26" s="39" t="s">
        <v>46</v>
      </c>
    </row>
    <row r="27" spans="1:9" ht="66.75" hidden="1" thickBot="1">
      <c r="A27" s="4" t="s">
        <v>34</v>
      </c>
      <c r="B27" s="105" t="s">
        <v>35</v>
      </c>
      <c r="C27" s="108" t="s">
        <v>36</v>
      </c>
      <c r="D27" s="111" t="s">
        <v>37</v>
      </c>
      <c r="E27" s="112"/>
      <c r="F27" s="113"/>
      <c r="G27" s="5" t="s">
        <v>0</v>
      </c>
      <c r="H27" s="100" t="s">
        <v>38</v>
      </c>
      <c r="I27" s="117" t="s">
        <v>39</v>
      </c>
    </row>
    <row r="28" spans="1:9" ht="17.25" hidden="1" thickBot="1">
      <c r="A28" s="6" t="s">
        <v>40</v>
      </c>
      <c r="B28" s="106"/>
      <c r="C28" s="109"/>
      <c r="D28" s="111"/>
      <c r="E28" s="112"/>
      <c r="F28" s="113"/>
      <c r="G28" s="7" t="s">
        <v>41</v>
      </c>
      <c r="H28" s="101"/>
      <c r="I28" s="118"/>
    </row>
    <row r="29" spans="1:9" ht="33.75" hidden="1" thickBot="1">
      <c r="A29" s="8"/>
      <c r="B29" s="107"/>
      <c r="C29" s="110"/>
      <c r="D29" s="9" t="s">
        <v>42</v>
      </c>
      <c r="E29" s="9" t="s">
        <v>23</v>
      </c>
      <c r="F29" s="9" t="s">
        <v>43</v>
      </c>
      <c r="G29" s="10"/>
      <c r="H29" s="102"/>
      <c r="I29" s="119"/>
    </row>
    <row r="30" spans="1:9" ht="16.5" customHeight="1" thickBot="1">
      <c r="A30" s="114" t="s">
        <v>96</v>
      </c>
      <c r="B30" s="115"/>
      <c r="C30" s="115"/>
      <c r="D30" s="115"/>
      <c r="E30" s="115"/>
      <c r="F30" s="115"/>
      <c r="G30" s="115"/>
      <c r="H30" s="115"/>
      <c r="I30" s="116"/>
    </row>
    <row r="31" spans="1:9" ht="17.25" thickBot="1">
      <c r="A31" s="57" t="s">
        <v>50</v>
      </c>
      <c r="B31" s="88" t="s">
        <v>119</v>
      </c>
      <c r="C31" s="58" t="s">
        <v>21</v>
      </c>
      <c r="D31" s="59">
        <v>1.62</v>
      </c>
      <c r="E31" s="59">
        <v>3.11</v>
      </c>
      <c r="F31" s="59">
        <v>11.425000000000001</v>
      </c>
      <c r="G31" s="47">
        <v>81.489999999999995</v>
      </c>
      <c r="H31" s="30" t="s">
        <v>1</v>
      </c>
      <c r="I31" s="34"/>
    </row>
    <row r="32" spans="1:9" ht="17.25" thickBot="1">
      <c r="A32" s="60" t="s">
        <v>59</v>
      </c>
      <c r="B32" s="90" t="s">
        <v>86</v>
      </c>
      <c r="C32" s="61" t="s">
        <v>22</v>
      </c>
      <c r="D32" s="62">
        <v>9.23</v>
      </c>
      <c r="E32" s="63">
        <v>11.98</v>
      </c>
      <c r="F32" s="63">
        <v>4.2670000000000003</v>
      </c>
      <c r="G32" s="64">
        <v>162.55000000000001</v>
      </c>
      <c r="H32" s="65"/>
      <c r="I32" s="34"/>
    </row>
    <row r="33" spans="1:9" ht="17.25" thickBot="1">
      <c r="A33" s="43" t="s">
        <v>25</v>
      </c>
      <c r="B33" s="91" t="s">
        <v>16</v>
      </c>
      <c r="C33" s="66" t="s">
        <v>4</v>
      </c>
      <c r="D33" s="67">
        <v>6.0479999999999992</v>
      </c>
      <c r="E33" s="59">
        <v>1.5839999999999999</v>
      </c>
      <c r="F33" s="59">
        <v>30.431999999999995</v>
      </c>
      <c r="G33" s="47">
        <v>166.07999999999998</v>
      </c>
      <c r="H33" s="30">
        <v>0</v>
      </c>
      <c r="I33" s="68"/>
    </row>
    <row r="34" spans="1:9" ht="17.25" thickBot="1">
      <c r="A34" s="69" t="s">
        <v>20</v>
      </c>
      <c r="B34" s="92" t="s">
        <v>66</v>
      </c>
      <c r="C34" s="70" t="s">
        <v>7</v>
      </c>
      <c r="D34" s="71">
        <v>0.64331122166943067</v>
      </c>
      <c r="E34" s="72">
        <v>3.0998652570480929</v>
      </c>
      <c r="F34" s="72">
        <v>2.1729892205638475</v>
      </c>
      <c r="G34" s="73">
        <v>37.839880458817028</v>
      </c>
      <c r="H34" s="74">
        <v>0</v>
      </c>
      <c r="I34" s="68"/>
    </row>
    <row r="35" spans="1:9" ht="17.25" thickBot="1">
      <c r="A35" s="22" t="s">
        <v>70</v>
      </c>
      <c r="B35" s="12" t="s">
        <v>71</v>
      </c>
      <c r="C35" s="75" t="s">
        <v>14</v>
      </c>
      <c r="D35" s="14">
        <v>0.18</v>
      </c>
      <c r="E35" s="15">
        <v>0.02</v>
      </c>
      <c r="F35" s="15">
        <v>0.6</v>
      </c>
      <c r="G35" s="16">
        <v>3.2</v>
      </c>
      <c r="H35" s="30"/>
      <c r="I35" s="76"/>
    </row>
    <row r="36" spans="1:9" ht="17.25" thickBot="1">
      <c r="A36" s="26" t="s">
        <v>26</v>
      </c>
      <c r="B36" s="27" t="s">
        <v>27</v>
      </c>
      <c r="C36" s="28" t="s">
        <v>6</v>
      </c>
      <c r="D36" s="67">
        <v>1.8</v>
      </c>
      <c r="E36" s="59">
        <v>0.2</v>
      </c>
      <c r="F36" s="59">
        <v>14.6</v>
      </c>
      <c r="G36" s="47">
        <v>70</v>
      </c>
      <c r="H36" s="29" t="s">
        <v>1</v>
      </c>
      <c r="I36" s="30"/>
    </row>
    <row r="37" spans="1:9" ht="17.25" thickBot="1">
      <c r="A37" s="97" t="s">
        <v>44</v>
      </c>
      <c r="B37" s="98"/>
      <c r="C37" s="99"/>
      <c r="D37" s="56">
        <f>SUM(D31:D36)</f>
        <v>19.521311221669432</v>
      </c>
      <c r="E37" s="56">
        <f>SUM(E31:E36)</f>
        <v>19.993865257048093</v>
      </c>
      <c r="F37" s="56">
        <f>SUM(F31:F36)</f>
        <v>63.496989220563847</v>
      </c>
      <c r="G37" s="56">
        <f>SUM(G31:G36)</f>
        <v>521.15988045881704</v>
      </c>
      <c r="H37" s="30"/>
      <c r="I37" s="34" t="s">
        <v>78</v>
      </c>
    </row>
    <row r="38" spans="1:9" ht="17.25" thickBot="1">
      <c r="A38" s="103" t="s">
        <v>45</v>
      </c>
      <c r="B38" s="104"/>
      <c r="C38" s="35"/>
      <c r="D38" s="36" t="s">
        <v>9</v>
      </c>
      <c r="E38" s="36" t="s">
        <v>10</v>
      </c>
      <c r="F38" s="36" t="s">
        <v>11</v>
      </c>
      <c r="G38" s="37" t="s">
        <v>12</v>
      </c>
      <c r="H38" s="38"/>
      <c r="I38" s="39" t="s">
        <v>46</v>
      </c>
    </row>
    <row r="39" spans="1:9" ht="66.75" hidden="1" thickBot="1">
      <c r="A39" s="4" t="s">
        <v>34</v>
      </c>
      <c r="B39" s="105" t="s">
        <v>35</v>
      </c>
      <c r="C39" s="108" t="s">
        <v>36</v>
      </c>
      <c r="D39" s="111" t="s">
        <v>37</v>
      </c>
      <c r="E39" s="112"/>
      <c r="F39" s="113"/>
      <c r="G39" s="5" t="s">
        <v>0</v>
      </c>
      <c r="H39" s="100" t="s">
        <v>38</v>
      </c>
      <c r="I39" s="117" t="s">
        <v>39</v>
      </c>
    </row>
    <row r="40" spans="1:9" ht="17.25" hidden="1" thickBot="1">
      <c r="A40" s="6" t="s">
        <v>40</v>
      </c>
      <c r="B40" s="106"/>
      <c r="C40" s="109"/>
      <c r="D40" s="111"/>
      <c r="E40" s="112"/>
      <c r="F40" s="113"/>
      <c r="G40" s="7" t="s">
        <v>41</v>
      </c>
      <c r="H40" s="101"/>
      <c r="I40" s="118"/>
    </row>
    <row r="41" spans="1:9" ht="33.75" hidden="1" thickBot="1">
      <c r="A41" s="8"/>
      <c r="B41" s="107"/>
      <c r="C41" s="110"/>
      <c r="D41" s="9" t="s">
        <v>42</v>
      </c>
      <c r="E41" s="9" t="s">
        <v>23</v>
      </c>
      <c r="F41" s="9" t="s">
        <v>43</v>
      </c>
      <c r="G41" s="10"/>
      <c r="H41" s="102"/>
      <c r="I41" s="119"/>
    </row>
    <row r="42" spans="1:9" ht="17.25" thickBot="1">
      <c r="A42" s="114" t="s">
        <v>97</v>
      </c>
      <c r="B42" s="115"/>
      <c r="C42" s="115"/>
      <c r="D42" s="115"/>
      <c r="E42" s="115"/>
      <c r="F42" s="115"/>
      <c r="G42" s="115"/>
      <c r="H42" s="115"/>
      <c r="I42" s="116"/>
    </row>
    <row r="43" spans="1:9" ht="17.25" thickBot="1">
      <c r="A43" s="11" t="s">
        <v>52</v>
      </c>
      <c r="B43" s="93" t="s">
        <v>90</v>
      </c>
      <c r="C43" s="77" t="s">
        <v>21</v>
      </c>
      <c r="D43" s="67" t="s">
        <v>120</v>
      </c>
      <c r="E43" s="41">
        <v>4</v>
      </c>
      <c r="F43" s="41">
        <v>11.273999999999999</v>
      </c>
      <c r="G43" s="42">
        <v>99.62</v>
      </c>
      <c r="H43" s="17" t="s">
        <v>1</v>
      </c>
      <c r="I43" s="18"/>
    </row>
    <row r="44" spans="1:9" ht="17.25" thickBot="1">
      <c r="A44" s="11" t="s">
        <v>61</v>
      </c>
      <c r="B44" s="93" t="s">
        <v>88</v>
      </c>
      <c r="C44" s="77" t="s">
        <v>17</v>
      </c>
      <c r="D44" s="59">
        <v>9.9499999999999993</v>
      </c>
      <c r="E44" s="41">
        <v>12.68</v>
      </c>
      <c r="F44" s="41">
        <v>6</v>
      </c>
      <c r="G44" s="42">
        <v>178.25</v>
      </c>
      <c r="H44" s="48"/>
      <c r="I44" s="18"/>
    </row>
    <row r="45" spans="1:9" ht="17.25" thickBot="1">
      <c r="A45" s="78" t="s">
        <v>28</v>
      </c>
      <c r="B45" s="88" t="s">
        <v>107</v>
      </c>
      <c r="C45" s="79" t="s">
        <v>21</v>
      </c>
      <c r="D45" s="80">
        <v>3</v>
      </c>
      <c r="E45" s="80">
        <v>0.6</v>
      </c>
      <c r="F45" s="80">
        <v>24.3</v>
      </c>
      <c r="G45" s="47">
        <v>115.5</v>
      </c>
      <c r="H45" s="48"/>
      <c r="I45" s="18"/>
    </row>
    <row r="46" spans="1:9" ht="17.25" thickBot="1">
      <c r="A46" s="40" t="s">
        <v>67</v>
      </c>
      <c r="B46" s="12" t="s">
        <v>108</v>
      </c>
      <c r="C46" s="13" t="s">
        <v>7</v>
      </c>
      <c r="D46" s="67">
        <v>0.72800000000000009</v>
      </c>
      <c r="E46" s="59">
        <v>3.6401944444444445</v>
      </c>
      <c r="F46" s="59">
        <v>2.1479999999999997</v>
      </c>
      <c r="G46" s="47">
        <v>41.188749999999999</v>
      </c>
      <c r="H46" s="30">
        <v>0</v>
      </c>
      <c r="I46" s="18"/>
    </row>
    <row r="47" spans="1:9" ht="17.25" thickBot="1">
      <c r="A47" s="11" t="s">
        <v>5</v>
      </c>
      <c r="B47" s="94" t="s">
        <v>18</v>
      </c>
      <c r="C47" s="77" t="s">
        <v>6</v>
      </c>
      <c r="D47" s="67">
        <v>1.44</v>
      </c>
      <c r="E47" s="41">
        <v>0.2</v>
      </c>
      <c r="F47" s="41">
        <v>9.02</v>
      </c>
      <c r="G47" s="42">
        <v>43.64</v>
      </c>
      <c r="H47" s="17" t="s">
        <v>1</v>
      </c>
      <c r="I47" s="18"/>
    </row>
    <row r="48" spans="1:9" ht="17.25" thickBot="1">
      <c r="A48" s="84" t="s">
        <v>13</v>
      </c>
      <c r="B48" s="96" t="s">
        <v>81</v>
      </c>
      <c r="C48" s="85">
        <v>250</v>
      </c>
      <c r="D48" s="41">
        <v>7.5</v>
      </c>
      <c r="E48" s="41">
        <v>5</v>
      </c>
      <c r="F48" s="41">
        <v>11.25</v>
      </c>
      <c r="G48" s="42">
        <v>120</v>
      </c>
      <c r="H48" s="25"/>
      <c r="I48" s="82"/>
    </row>
    <row r="49" spans="1:9" ht="17.25" thickBot="1">
      <c r="A49" s="97" t="s">
        <v>44</v>
      </c>
      <c r="B49" s="98"/>
      <c r="C49" s="99"/>
      <c r="D49" s="83">
        <f>SUM(D43:D48)</f>
        <v>22.617999999999999</v>
      </c>
      <c r="E49" s="83">
        <f t="shared" ref="E49:G49" si="0">SUM(E43:E48)</f>
        <v>26.120194444444444</v>
      </c>
      <c r="F49" s="83">
        <f t="shared" si="0"/>
        <v>63.99199999999999</v>
      </c>
      <c r="G49" s="83">
        <f t="shared" si="0"/>
        <v>598.19875000000002</v>
      </c>
      <c r="H49" s="30"/>
      <c r="I49" s="34" t="s">
        <v>83</v>
      </c>
    </row>
    <row r="50" spans="1:9" ht="17.25" thickBot="1">
      <c r="A50" s="103" t="s">
        <v>45</v>
      </c>
      <c r="B50" s="104"/>
      <c r="C50" s="35"/>
      <c r="D50" s="36" t="s">
        <v>9</v>
      </c>
      <c r="E50" s="36" t="s">
        <v>10</v>
      </c>
      <c r="F50" s="36" t="s">
        <v>11</v>
      </c>
      <c r="G50" s="37" t="s">
        <v>12</v>
      </c>
      <c r="H50" s="38"/>
      <c r="I50" s="39" t="s">
        <v>46</v>
      </c>
    </row>
    <row r="51" spans="1:9" ht="66.75" hidden="1" thickBot="1">
      <c r="A51" s="4" t="s">
        <v>34</v>
      </c>
      <c r="B51" s="105" t="s">
        <v>35</v>
      </c>
      <c r="C51" s="108" t="s">
        <v>36</v>
      </c>
      <c r="D51" s="111" t="s">
        <v>37</v>
      </c>
      <c r="E51" s="112"/>
      <c r="F51" s="113"/>
      <c r="G51" s="5" t="s">
        <v>0</v>
      </c>
      <c r="H51" s="100" t="s">
        <v>38</v>
      </c>
      <c r="I51" s="117" t="s">
        <v>39</v>
      </c>
    </row>
    <row r="52" spans="1:9" ht="17.25" hidden="1" thickBot="1">
      <c r="A52" s="6" t="s">
        <v>40</v>
      </c>
      <c r="B52" s="106"/>
      <c r="C52" s="109"/>
      <c r="D52" s="111"/>
      <c r="E52" s="112"/>
      <c r="F52" s="113"/>
      <c r="G52" s="7" t="s">
        <v>41</v>
      </c>
      <c r="H52" s="101"/>
      <c r="I52" s="118"/>
    </row>
    <row r="53" spans="1:9" ht="33.75" hidden="1" thickBot="1">
      <c r="A53" s="8"/>
      <c r="B53" s="107"/>
      <c r="C53" s="110"/>
      <c r="D53" s="9" t="s">
        <v>42</v>
      </c>
      <c r="E53" s="9" t="s">
        <v>23</v>
      </c>
      <c r="F53" s="9" t="s">
        <v>43</v>
      </c>
      <c r="G53" s="10"/>
      <c r="H53" s="102"/>
      <c r="I53" s="119"/>
    </row>
    <row r="54" spans="1:9" ht="17.25" thickBot="1">
      <c r="A54" s="114" t="s">
        <v>98</v>
      </c>
      <c r="B54" s="115"/>
      <c r="C54" s="115"/>
      <c r="D54" s="115"/>
      <c r="E54" s="115"/>
      <c r="F54" s="115"/>
      <c r="G54" s="115"/>
      <c r="H54" s="115"/>
      <c r="I54" s="116"/>
    </row>
    <row r="55" spans="1:9" ht="17.25" thickBot="1">
      <c r="A55" s="11" t="s">
        <v>62</v>
      </c>
      <c r="B55" s="93" t="s">
        <v>121</v>
      </c>
      <c r="C55" s="77" t="s">
        <v>17</v>
      </c>
      <c r="D55" s="14">
        <v>9.9</v>
      </c>
      <c r="E55" s="15">
        <v>6.6</v>
      </c>
      <c r="F55" s="15">
        <v>6.9</v>
      </c>
      <c r="G55" s="16">
        <v>126.7</v>
      </c>
      <c r="H55" s="17"/>
      <c r="I55" s="82"/>
    </row>
    <row r="56" spans="1:9" ht="17.25" thickBot="1">
      <c r="A56" s="11" t="s">
        <v>20</v>
      </c>
      <c r="B56" s="93" t="s">
        <v>29</v>
      </c>
      <c r="C56" s="77" t="s">
        <v>21</v>
      </c>
      <c r="D56" s="54">
        <v>3.86</v>
      </c>
      <c r="E56" s="54">
        <v>1.6</v>
      </c>
      <c r="F56" s="54">
        <v>39.200000000000003</v>
      </c>
      <c r="G56" s="21">
        <v>188.15</v>
      </c>
      <c r="H56" s="17">
        <v>0</v>
      </c>
      <c r="I56" s="82"/>
    </row>
    <row r="57" spans="1:9" ht="17.25" thickBot="1">
      <c r="A57" s="11" t="s">
        <v>68</v>
      </c>
      <c r="B57" s="93" t="s">
        <v>69</v>
      </c>
      <c r="C57" s="77" t="s">
        <v>7</v>
      </c>
      <c r="D57" s="41">
        <v>0.7</v>
      </c>
      <c r="E57" s="41">
        <v>1</v>
      </c>
      <c r="F57" s="41">
        <v>23.5</v>
      </c>
      <c r="G57" s="42">
        <v>31</v>
      </c>
      <c r="H57" s="17">
        <v>0</v>
      </c>
      <c r="I57" s="82"/>
    </row>
    <row r="58" spans="1:9" ht="17.25" thickBot="1">
      <c r="A58" s="81" t="s">
        <v>72</v>
      </c>
      <c r="B58" s="95" t="s">
        <v>122</v>
      </c>
      <c r="C58" s="23" t="s">
        <v>74</v>
      </c>
      <c r="D58" s="67">
        <v>1.89</v>
      </c>
      <c r="E58" s="41">
        <v>7.16</v>
      </c>
      <c r="F58" s="41">
        <v>28.44</v>
      </c>
      <c r="G58" s="42">
        <v>191.52</v>
      </c>
      <c r="H58" s="25"/>
      <c r="I58" s="82"/>
    </row>
    <row r="59" spans="1:9" ht="17.25" thickBot="1">
      <c r="A59" s="97" t="s">
        <v>44</v>
      </c>
      <c r="B59" s="98"/>
      <c r="C59" s="99"/>
      <c r="D59" s="56">
        <f>SUM(D55:D58)</f>
        <v>16.349999999999998</v>
      </c>
      <c r="E59" s="83">
        <f>SUM(E55:E58)</f>
        <v>16.36</v>
      </c>
      <c r="F59" s="83">
        <f>SUM(F55:F58)</f>
        <v>98.039999999999992</v>
      </c>
      <c r="G59" s="56">
        <f>SUM(G55:G58)</f>
        <v>537.37</v>
      </c>
      <c r="H59" s="30"/>
      <c r="I59" s="34" t="s">
        <v>79</v>
      </c>
    </row>
    <row r="60" spans="1:9" ht="17.25" thickBot="1">
      <c r="A60" s="103" t="s">
        <v>45</v>
      </c>
      <c r="B60" s="104"/>
      <c r="C60" s="35"/>
      <c r="D60" s="36" t="s">
        <v>9</v>
      </c>
      <c r="E60" s="36" t="s">
        <v>10</v>
      </c>
      <c r="F60" s="36" t="s">
        <v>11</v>
      </c>
      <c r="G60" s="37" t="s">
        <v>12</v>
      </c>
      <c r="H60" s="38"/>
      <c r="I60" s="39" t="s">
        <v>46</v>
      </c>
    </row>
  </sheetData>
  <mergeCells count="45">
    <mergeCell ref="A54:I54"/>
    <mergeCell ref="A59:C59"/>
    <mergeCell ref="A60:B60"/>
    <mergeCell ref="A30:I30"/>
    <mergeCell ref="A37:C37"/>
    <mergeCell ref="A38:B38"/>
    <mergeCell ref="B39:B41"/>
    <mergeCell ref="C39:C41"/>
    <mergeCell ref="D39:F39"/>
    <mergeCell ref="H39:H41"/>
    <mergeCell ref="I39:I41"/>
    <mergeCell ref="D40:F40"/>
    <mergeCell ref="A50:B50"/>
    <mergeCell ref="B51:B53"/>
    <mergeCell ref="C51:C53"/>
    <mergeCell ref="D51:F51"/>
    <mergeCell ref="I5:I7"/>
    <mergeCell ref="D6:F6"/>
    <mergeCell ref="B5:B7"/>
    <mergeCell ref="C5:C7"/>
    <mergeCell ref="D5:F5"/>
    <mergeCell ref="H5:H7"/>
    <mergeCell ref="A8:I8"/>
    <mergeCell ref="A14:C14"/>
    <mergeCell ref="A15:B15"/>
    <mergeCell ref="B16:B18"/>
    <mergeCell ref="C16:C18"/>
    <mergeCell ref="D16:F16"/>
    <mergeCell ref="H16:H18"/>
    <mergeCell ref="I16:I18"/>
    <mergeCell ref="D17:F17"/>
    <mergeCell ref="H51:H53"/>
    <mergeCell ref="I51:I53"/>
    <mergeCell ref="A19:I19"/>
    <mergeCell ref="A25:C25"/>
    <mergeCell ref="A26:B26"/>
    <mergeCell ref="A42:I42"/>
    <mergeCell ref="A49:C49"/>
    <mergeCell ref="B27:B29"/>
    <mergeCell ref="C27:C29"/>
    <mergeCell ref="D27:F27"/>
    <mergeCell ref="H27:H29"/>
    <mergeCell ref="I27:I29"/>
    <mergeCell ref="D28:F28"/>
    <mergeCell ref="D52:F52"/>
  </mergeCells>
  <pageMargins left="0.31496062992125984" right="0.11811023622047245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1.-4.kl.</vt:lpstr>
      <vt:lpstr>5.-9.kl.</vt:lpstr>
      <vt:lpstr>BG</vt:lpstr>
      <vt:lpstr>laktoze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2024-11-15T09:29:49Z</cp:lastPrinted>
  <dcterms:created xsi:type="dcterms:W3CDTF">2024-09-09T07:45:51Z</dcterms:created>
  <dcterms:modified xsi:type="dcterms:W3CDTF">2025-01-09T09:45:18Z</dcterms:modified>
</cp:coreProperties>
</file>